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A026C7F9-AC72-4A93-A5CA-69F6636B4FD8}" xr6:coauthVersionLast="47" xr6:coauthVersionMax="47" xr10:uidLastSave="{00000000-0000-0000-0000-000000000000}"/>
  <bookViews>
    <workbookView xWindow="-110" yWindow="-110" windowWidth="25820" windowHeight="14020" activeTab="2" xr2:uid="{00000000-000D-0000-FFFF-FFFF00000000}"/>
  </bookViews>
  <sheets>
    <sheet name="تقسيمات الاضافة" sheetId="3" r:id="rId1"/>
    <sheet name="الاضافات" sheetId="4" r:id="rId2"/>
    <sheet name=" بنود الصيانة المدنية" sheetId="1" r:id="rId3"/>
    <sheet name="Catog- تقسيمات الصيانة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4" i="4" l="1"/>
  <c r="M112" i="1" l="1"/>
  <c r="M42" i="1"/>
  <c r="M44" i="1" s="1"/>
</calcChain>
</file>

<file path=xl/sharedStrings.xml><?xml version="1.0" encoding="utf-8"?>
<sst xmlns="http://schemas.openxmlformats.org/spreadsheetml/2006/main" count="815" uniqueCount="591">
  <si>
    <t>م</t>
  </si>
  <si>
    <t xml:space="preserve">البند </t>
  </si>
  <si>
    <t>الوحدة</t>
  </si>
  <si>
    <t>الكمية</t>
  </si>
  <si>
    <t>ملاحظات</t>
  </si>
  <si>
    <t>الاعمال الحضيرية</t>
  </si>
  <si>
    <t xml:space="preserve">الترخيص واللوحة </t>
  </si>
  <si>
    <t>مقطوعية</t>
  </si>
  <si>
    <t>1 .3</t>
  </si>
  <si>
    <t>م ط</t>
  </si>
  <si>
    <t>السعر بالدرهم</t>
  </si>
  <si>
    <t>2 .3</t>
  </si>
  <si>
    <t>3 .3</t>
  </si>
  <si>
    <t xml:space="preserve">رقم المنشا </t>
  </si>
  <si>
    <t>عزل الحمامات بالطابق الاول</t>
  </si>
  <si>
    <t>احلال العزل بنظام الكمبو</t>
  </si>
  <si>
    <t>م2</t>
  </si>
  <si>
    <t xml:space="preserve"> </t>
  </si>
  <si>
    <t>م 2</t>
  </si>
  <si>
    <t>توريد و تركيب عزل مكشوف</t>
  </si>
  <si>
    <t>معالجة تسرب المياة من الاسقف الالمنيوم</t>
  </si>
  <si>
    <t xml:space="preserve">صيانة حمام </t>
  </si>
  <si>
    <t xml:space="preserve">توريد وتركيب طقم لحمام يحتوي علي بانيو قدم </t>
  </si>
  <si>
    <t xml:space="preserve">توريد وتركيب طقم لحمام يحتوي على بانيو </t>
  </si>
  <si>
    <t xml:space="preserve">احلال تمديدات التغذية والصرف لحمام المجلس </t>
  </si>
  <si>
    <t>توريد وتركيب طقم لحمام المجلس</t>
  </si>
  <si>
    <t xml:space="preserve">احلال تمديدات التغذية والصرف لمغسلة امام المجلس </t>
  </si>
  <si>
    <t xml:space="preserve">توريد وتركيب قاعدة حمام </t>
  </si>
  <si>
    <t>توريد وتركيب خلاط مغسلة</t>
  </si>
  <si>
    <t>توريد وتركيب خلاط دش</t>
  </si>
  <si>
    <t>توريد تركيب كونتر من الجرانيت لمغاسل امام الحمام</t>
  </si>
  <si>
    <t xml:space="preserve">توريد وتركيب برطاشة للحمام </t>
  </si>
  <si>
    <t>توريد وتركيب اسقف مستعارة للحمام</t>
  </si>
  <si>
    <t>احلال تمديدات التغذية والصرف للمطبخ</t>
  </si>
  <si>
    <t>توريد وتركيب خلاط مطبخ</t>
  </si>
  <si>
    <t xml:space="preserve">توريد وتركيب اسقف مستعارة لمطبخ </t>
  </si>
  <si>
    <t>توريد ونركيب دواليب للمطبخ</t>
  </si>
  <si>
    <t>صيانة باب خشبي</t>
  </si>
  <si>
    <t>صيانة باب المنيوم</t>
  </si>
  <si>
    <t>توريد تركيب باب خشبي مصمت ضلفة واحدة</t>
  </si>
  <si>
    <t>توريد تركيب باب خشبي مصمت ضلفتين</t>
  </si>
  <si>
    <t>توريد وتركيب باب خشبي مجوف 75%</t>
  </si>
  <si>
    <t>توريد وتركيب باب المنيوم ضلفة واحدة</t>
  </si>
  <si>
    <t>توريد وتركيب باب المنيوم ضلفتين</t>
  </si>
  <si>
    <t>توريد وتركيب شباك المنيوم زجاج مزدوج بدون عزل حراري</t>
  </si>
  <si>
    <t>توريد وتركيب شباك المنيوم معزول</t>
  </si>
  <si>
    <t>توريد وتركيب زجاج للشبابيك</t>
  </si>
  <si>
    <t>الاسقف</t>
  </si>
  <si>
    <t>السور</t>
  </si>
  <si>
    <t>صيانة بوابة سور كبيرة</t>
  </si>
  <si>
    <t xml:space="preserve">صيانة بوابة سور صغيرة </t>
  </si>
  <si>
    <t>احلال ماستك فواصل التمدد بالسور</t>
  </si>
  <si>
    <t>عمل فواصل تمدد بالسور</t>
  </si>
  <si>
    <t>اصلاح شروخ السور</t>
  </si>
  <si>
    <t xml:space="preserve">ازالة الاصباغ الداخلية </t>
  </si>
  <si>
    <t xml:space="preserve">توريد وتركيب اصباغ داخلية </t>
  </si>
  <si>
    <t>ازالة الاصباغ الخارجية</t>
  </si>
  <si>
    <t xml:space="preserve">ازالة السيراميك بالواجهات الخارجية </t>
  </si>
  <si>
    <t>توريد وتركيب اصباغ خارجية</t>
  </si>
  <si>
    <t>اصباغ داخلية</t>
  </si>
  <si>
    <t>اصباغ خارجية</t>
  </si>
  <si>
    <t>توريد وتركيب نعلات من السيراميك</t>
  </si>
  <si>
    <t>توريد وتركيب جرانيت للارضيات</t>
  </si>
  <si>
    <t>نعلة من الجرانيت</t>
  </si>
  <si>
    <t>توريد وتركيب درج  من الجرانيت</t>
  </si>
  <si>
    <t>توريد وتركيب درج من الرخام</t>
  </si>
  <si>
    <t xml:space="preserve">توريد وتركيب انتر لوك سمك6 سم </t>
  </si>
  <si>
    <t xml:space="preserve">توريد وتركيب انتر لوك سمك8 سم </t>
  </si>
  <si>
    <t>ارضيات</t>
  </si>
  <si>
    <t>توريد وتركيب كربستون</t>
  </si>
  <si>
    <t>صيانة غرفة التفتيش والصرف واغطية غرف التفتيش</t>
  </si>
  <si>
    <t>احلال غطاء غرفة تفتيش 60*60 للساحات الخلفية</t>
  </si>
  <si>
    <t>احلال غطاء غرفة تفتيش 60*60 للساحات الامامية</t>
  </si>
  <si>
    <t>احلال غطاء جلتراب  30*30</t>
  </si>
  <si>
    <t>احلال خطوط التغذية الخارجية</t>
  </si>
  <si>
    <t>التغذية الخارجية</t>
  </si>
  <si>
    <t>الصرف الخارجي</t>
  </si>
  <si>
    <t>توريد تركيب خرسانة لزوم القواعد</t>
  </si>
  <si>
    <t>توريد تركيب خرسانة لزوم الاعمدة</t>
  </si>
  <si>
    <t>توريد تركيب خرسانة لزوم الاسقف الكمرات</t>
  </si>
  <si>
    <t>توريد وتركيب طابوق مفرغ  سمك 20 سم</t>
  </si>
  <si>
    <t>توريد وتركيب طابوق متروس  سمك 20 سم</t>
  </si>
  <si>
    <t>عمل بلاستر داخلي</t>
  </si>
  <si>
    <t>عمل بلاستر خارجي</t>
  </si>
  <si>
    <t xml:space="preserve">ازالة سقف فقط من الخرسانة </t>
  </si>
  <si>
    <t>اصلاح شروخ اعمد ة او كمر على ارتفاع اكثر من 4 م</t>
  </si>
  <si>
    <t>اصلاح شروخ بالجسور الارضية او الاعمدة على ارتفاع اقل من 4 م</t>
  </si>
  <si>
    <t>صيانة الدرابزين</t>
  </si>
  <si>
    <t>توريد وتركيب درابزية</t>
  </si>
  <si>
    <t>صيانة الدرج الجديدي</t>
  </si>
  <si>
    <t>توريد وتركيب درج حديدي  لزوم الملحق</t>
  </si>
  <si>
    <t>الدرابزين والدرج الحديدي</t>
  </si>
  <si>
    <t>الاعمال الانشائية</t>
  </si>
  <si>
    <t>اعمال الازالة</t>
  </si>
  <si>
    <t>اصلاح شروخ بين الطابوق والهيكل</t>
  </si>
  <si>
    <t>اصلاح شروخ الهبوط</t>
  </si>
  <si>
    <t xml:space="preserve">معاينة المهندس الانشائي </t>
  </si>
  <si>
    <t>5 .2</t>
  </si>
  <si>
    <t>1 .2</t>
  </si>
  <si>
    <t>2 .2</t>
  </si>
  <si>
    <t>3 .2</t>
  </si>
  <si>
    <t>4 .2</t>
  </si>
  <si>
    <t>رقم الكود</t>
  </si>
  <si>
    <t>عدد</t>
  </si>
  <si>
    <t>4 .3</t>
  </si>
  <si>
    <t>وصف البند طبقا للكود المذكور</t>
  </si>
  <si>
    <t>1 .4</t>
  </si>
  <si>
    <t>2 .4</t>
  </si>
  <si>
    <t>3 .4</t>
  </si>
  <si>
    <t>1 .5</t>
  </si>
  <si>
    <t>2 .5</t>
  </si>
  <si>
    <t>3 .5</t>
  </si>
  <si>
    <t>م 3</t>
  </si>
  <si>
    <t>1 .6</t>
  </si>
  <si>
    <t>2 .6</t>
  </si>
  <si>
    <t>3 .6</t>
  </si>
  <si>
    <t>4 .6</t>
  </si>
  <si>
    <t>5 .6</t>
  </si>
  <si>
    <t>6 .6</t>
  </si>
  <si>
    <t>7 .6</t>
  </si>
  <si>
    <t>م3</t>
  </si>
  <si>
    <t>ذ</t>
  </si>
  <si>
    <t>اجمالي ما قبلة ص1</t>
  </si>
  <si>
    <t>1 .7</t>
  </si>
  <si>
    <t>2 .7</t>
  </si>
  <si>
    <t>3 .7</t>
  </si>
  <si>
    <t>4 .7</t>
  </si>
  <si>
    <t>5 .7</t>
  </si>
  <si>
    <t>اجمالي الصفحة الاولى</t>
  </si>
  <si>
    <t>1 .8</t>
  </si>
  <si>
    <t>2 .8</t>
  </si>
  <si>
    <t>3 .8</t>
  </si>
  <si>
    <t>4 .8</t>
  </si>
  <si>
    <t>5 .8</t>
  </si>
  <si>
    <t>6 .8</t>
  </si>
  <si>
    <t>7 .8</t>
  </si>
  <si>
    <t>8 .8</t>
  </si>
  <si>
    <t>9 .8</t>
  </si>
  <si>
    <t>10 .8</t>
  </si>
  <si>
    <t>11 .8</t>
  </si>
  <si>
    <t>13 .8</t>
  </si>
  <si>
    <t>14 .8</t>
  </si>
  <si>
    <t>15 .8</t>
  </si>
  <si>
    <t>16 .8</t>
  </si>
  <si>
    <t>احلال سيراميك لحوائط وارضية الحمام</t>
  </si>
  <si>
    <t>1 .9</t>
  </si>
  <si>
    <t>2 .9</t>
  </si>
  <si>
    <t>3 .9</t>
  </si>
  <si>
    <t>4 .9</t>
  </si>
  <si>
    <t>5 .9</t>
  </si>
  <si>
    <t>6 .9</t>
  </si>
  <si>
    <t>احلال  سيراميك المطبخ</t>
  </si>
  <si>
    <t>1 .10</t>
  </si>
  <si>
    <t>2 .10</t>
  </si>
  <si>
    <t>3 .10</t>
  </si>
  <si>
    <t>4 .10</t>
  </si>
  <si>
    <t>1 .11</t>
  </si>
  <si>
    <t>2 .11</t>
  </si>
  <si>
    <t>3 .11</t>
  </si>
  <si>
    <t>4 .11</t>
  </si>
  <si>
    <t>5 .11</t>
  </si>
  <si>
    <t xml:space="preserve">الابواب </t>
  </si>
  <si>
    <t>اجمالي الصفحة الثانية</t>
  </si>
  <si>
    <t>1 .12</t>
  </si>
  <si>
    <t>2 .12</t>
  </si>
  <si>
    <t>3 .12</t>
  </si>
  <si>
    <t>4 .12</t>
  </si>
  <si>
    <t>5 .12</t>
  </si>
  <si>
    <t>6 .12</t>
  </si>
  <si>
    <t>7 .12</t>
  </si>
  <si>
    <t>الشبابيك</t>
  </si>
  <si>
    <t>1 .13</t>
  </si>
  <si>
    <t>2 .13</t>
  </si>
  <si>
    <t>3 .13</t>
  </si>
  <si>
    <t>4 .13</t>
  </si>
  <si>
    <t>1 .14</t>
  </si>
  <si>
    <t>2 14</t>
  </si>
  <si>
    <t>3 14</t>
  </si>
  <si>
    <t>4 14</t>
  </si>
  <si>
    <t>1 .15</t>
  </si>
  <si>
    <t>2 .15</t>
  </si>
  <si>
    <t>3 .15</t>
  </si>
  <si>
    <t>توريد وتركيب بوابة للسورمن الالمنيوم المصبوب</t>
  </si>
  <si>
    <t>1 .16</t>
  </si>
  <si>
    <t>2 .16</t>
  </si>
  <si>
    <t>1 .17</t>
  </si>
  <si>
    <t>2 .17</t>
  </si>
  <si>
    <t>3 .17</t>
  </si>
  <si>
    <t>1 .18</t>
  </si>
  <si>
    <t>2 .18</t>
  </si>
  <si>
    <t>3 .18</t>
  </si>
  <si>
    <t>4 .18</t>
  </si>
  <si>
    <t>5 .18</t>
  </si>
  <si>
    <t>6 .18</t>
  </si>
  <si>
    <t>7 .18</t>
  </si>
  <si>
    <t>8 .18</t>
  </si>
  <si>
    <t>9 .18</t>
  </si>
  <si>
    <t>احلال سيراميك االغرفة والصالات</t>
  </si>
  <si>
    <t xml:space="preserve">م2 </t>
  </si>
  <si>
    <t>اخرى من الاعمال المدنية</t>
  </si>
  <si>
    <t>1 .19</t>
  </si>
  <si>
    <t>2 .19</t>
  </si>
  <si>
    <t>سعر الوحدة</t>
  </si>
  <si>
    <t xml:space="preserve">القيمية </t>
  </si>
  <si>
    <t>اجمالي ما قبلة ص2</t>
  </si>
  <si>
    <t>اجمالي الصفحة الثالثة</t>
  </si>
  <si>
    <t>Plot.No</t>
  </si>
  <si>
    <t xml:space="preserve">التاريخ  :  </t>
  </si>
  <si>
    <t>BLOCKS NO.</t>
  </si>
  <si>
    <t>FILE NO</t>
  </si>
  <si>
    <t>AREA</t>
  </si>
  <si>
    <t>1. 2 .3</t>
  </si>
  <si>
    <t>4 .5</t>
  </si>
  <si>
    <t xml:space="preserve">عمل فتحة شباك او باب </t>
  </si>
  <si>
    <t>التوريد =2100</t>
  </si>
  <si>
    <t>التوريد =1800</t>
  </si>
  <si>
    <t>التوريد =1500</t>
  </si>
  <si>
    <t>التوريد =400</t>
  </si>
  <si>
    <t>التوريد =700</t>
  </si>
  <si>
    <t>التوريد =200</t>
  </si>
  <si>
    <t>التوريد =250</t>
  </si>
  <si>
    <t>التوريد =40</t>
  </si>
  <si>
    <t>التوريد =80</t>
  </si>
  <si>
    <t>التوريد =550</t>
  </si>
  <si>
    <t>التوريد =25</t>
  </si>
  <si>
    <t>التوريد =450</t>
  </si>
  <si>
    <t>التوريد =900</t>
  </si>
  <si>
    <t>شامل الاسقف المستعارة</t>
  </si>
  <si>
    <t>ازالة منشأ سقفه خرسانة</t>
  </si>
  <si>
    <t>ازالة منشأ سقفه المنيوم او اسبستوس</t>
  </si>
  <si>
    <t xml:space="preserve">م ط </t>
  </si>
  <si>
    <t>عمل سقف بديل( كمر حديد + PLAYWOO+ اسقف مستعارة</t>
  </si>
  <si>
    <t>احلال الدروة المتضررة بارتفاع 1 وسمك 15 سم</t>
  </si>
  <si>
    <t>التوريد =100</t>
  </si>
  <si>
    <t>توريد وتركيب خزان من البلكون سعة 300 جالون للملاحق مع غطاء المنيوم لوفر</t>
  </si>
  <si>
    <t>توريد وتركيب خزان من البلكون سعة 500 للمنشا الرئيسي مع غطاء المنيوم لوفر</t>
  </si>
  <si>
    <t>توريد وتركيب خزان من البلكون سعة 1000 للساحة مع غطاء المنيوم لوفر</t>
  </si>
  <si>
    <t>التوريد =1650</t>
  </si>
  <si>
    <t>التوريد =2850</t>
  </si>
  <si>
    <t>التوريد =4000</t>
  </si>
  <si>
    <t>التوريد =1250</t>
  </si>
  <si>
    <t>التوريد =2400</t>
  </si>
  <si>
    <t>التوريد =350</t>
  </si>
  <si>
    <t>التوريد =750</t>
  </si>
  <si>
    <t>التوريد =2500</t>
  </si>
  <si>
    <t>التوريد =800</t>
  </si>
  <si>
    <t>التوريد =5</t>
  </si>
  <si>
    <t>التوريد =30</t>
  </si>
  <si>
    <t>التوريد =650</t>
  </si>
  <si>
    <t>التوريد =60</t>
  </si>
  <si>
    <t>تحسب من سعر التوصيف</t>
  </si>
  <si>
    <t xml:space="preserve">الاسم :  ........................  </t>
  </si>
  <si>
    <t>سعر المقاول</t>
  </si>
  <si>
    <t xml:space="preserve">الاعمال التحضيرية </t>
  </si>
  <si>
    <t>Mobolization</t>
  </si>
  <si>
    <t>اصلاح الشروخ</t>
  </si>
  <si>
    <t>Craks Reparing</t>
  </si>
  <si>
    <t xml:space="preserve">اصلاح الشروخ </t>
  </si>
  <si>
    <t>Boundary  Wall</t>
  </si>
  <si>
    <t>Slabs</t>
  </si>
  <si>
    <t>Removing Works</t>
  </si>
  <si>
    <t>ازالة جدار من الطابوق</t>
  </si>
  <si>
    <t>6 .5</t>
  </si>
  <si>
    <t>ازالة جدار من الخرسانة</t>
  </si>
  <si>
    <t xml:space="preserve"> الاعمال الانشائية</t>
  </si>
  <si>
    <t>Construction Works</t>
  </si>
  <si>
    <t>8 .6</t>
  </si>
  <si>
    <t>توريد وتركيب طابوق  معزول  سمك 20 سم</t>
  </si>
  <si>
    <t>اعمال السور</t>
  </si>
  <si>
    <t>Boundary Wall</t>
  </si>
  <si>
    <t>Consruction Works</t>
  </si>
  <si>
    <t>اعمال العزل</t>
  </si>
  <si>
    <t>Waterproof Warks</t>
  </si>
  <si>
    <t>Waterproof Works</t>
  </si>
  <si>
    <t>اعمال الحمامات</t>
  </si>
  <si>
    <t>Bathroom Works</t>
  </si>
  <si>
    <t xml:space="preserve"> اعمال الحمامات</t>
  </si>
  <si>
    <t>اعمال المطابخ</t>
  </si>
  <si>
    <t>Ketichen Works</t>
  </si>
  <si>
    <t>اعمال التغذي الخارجية</t>
  </si>
  <si>
    <t>External Supplying Woks</t>
  </si>
  <si>
    <t>External Supplying Works</t>
  </si>
  <si>
    <t>External Drainage Works</t>
  </si>
  <si>
    <t>اعمال الصرف الخارجي</t>
  </si>
  <si>
    <t>External Drainage Woks</t>
  </si>
  <si>
    <t>اعمال الابواب</t>
  </si>
  <si>
    <t>Door Works</t>
  </si>
  <si>
    <t>Window Works</t>
  </si>
  <si>
    <t>اعمال الشبا بيك</t>
  </si>
  <si>
    <t>Handrail &amp;Steel Stair</t>
  </si>
  <si>
    <t>بوابات السور</t>
  </si>
  <si>
    <t>Boundary Wall Gates</t>
  </si>
  <si>
    <t xml:space="preserve"> Boundary Wall Gates</t>
  </si>
  <si>
    <t>بوابات  السور</t>
  </si>
  <si>
    <t>Internal Paints</t>
  </si>
  <si>
    <t>External Paints</t>
  </si>
  <si>
    <t>Floor Works</t>
  </si>
  <si>
    <t>Others Works</t>
  </si>
  <si>
    <t>اعمال اخرى</t>
  </si>
  <si>
    <t>اعمال الارضيات</t>
  </si>
  <si>
    <t>اعمال الاصباغ الخارجية</t>
  </si>
  <si>
    <t>اعمال الاصباغ الداخلية</t>
  </si>
  <si>
    <t>Other Works</t>
  </si>
  <si>
    <t>Item Description</t>
  </si>
  <si>
    <t>Item Descreption</t>
  </si>
  <si>
    <t xml:space="preserve">التاريخ : </t>
  </si>
  <si>
    <t>بنود صيانة الاعمال المدنية</t>
  </si>
  <si>
    <t xml:space="preserve">     Maintenance of Civil  works       </t>
  </si>
  <si>
    <t>رقم الملف</t>
  </si>
  <si>
    <t>File No.</t>
  </si>
  <si>
    <t xml:space="preserve">الاسم : </t>
  </si>
  <si>
    <t xml:space="preserve">المنشآت:  </t>
  </si>
  <si>
    <t xml:space="preserve"> Blocks No</t>
  </si>
  <si>
    <t xml:space="preserve">المنطقة : </t>
  </si>
  <si>
    <t xml:space="preserve">   Area: </t>
  </si>
  <si>
    <t>رقم الارض</t>
  </si>
  <si>
    <t xml:space="preserve">     Plot No</t>
  </si>
  <si>
    <t>التفاصيل</t>
  </si>
  <si>
    <t>الوحده</t>
  </si>
  <si>
    <t>الكميه</t>
  </si>
  <si>
    <t>سعر البند</t>
  </si>
  <si>
    <t>إجمالي السعر</t>
  </si>
  <si>
    <t xml:space="preserve"> Unit</t>
  </si>
  <si>
    <t>Quantity</t>
  </si>
  <si>
    <t>Unite Price</t>
  </si>
  <si>
    <t>Item Price</t>
  </si>
  <si>
    <t>Total Price</t>
  </si>
  <si>
    <t>ترخيص البناء/ تجهيز الموقع/ مكتب /توصيل الخدمات</t>
  </si>
  <si>
    <t>Building Permit/Mob.,Site office&amp; Services.</t>
  </si>
  <si>
    <t>مقطوعية Lump sum</t>
  </si>
  <si>
    <t>Excavation &amp; Back filling :-</t>
  </si>
  <si>
    <t>الحفر</t>
  </si>
  <si>
    <t>Excavation</t>
  </si>
  <si>
    <t>م3 (m3)</t>
  </si>
  <si>
    <t>250</t>
  </si>
  <si>
    <t xml:space="preserve">الدفان ( مع الدمك ) </t>
  </si>
  <si>
    <t xml:space="preserve">Back Filling (Compacted )  </t>
  </si>
  <si>
    <t xml:space="preserve">اعمال الحماية من النمل الابيض </t>
  </si>
  <si>
    <t xml:space="preserve">Anti termite treatment </t>
  </si>
  <si>
    <t xml:space="preserve">خرسانة عادية تحت القواعد والطابوق المصمت </t>
  </si>
  <si>
    <t xml:space="preserve">P.C.C down foundation &amp; solid block </t>
  </si>
  <si>
    <t xml:space="preserve">خرسانة مسلحة للقواعد </t>
  </si>
  <si>
    <t>R.C.C Foundation</t>
  </si>
  <si>
    <t xml:space="preserve">خرسانة مسلحة لرقاب الاعمدة </t>
  </si>
  <si>
    <t xml:space="preserve">R.C.C for Neck Columns </t>
  </si>
  <si>
    <t xml:space="preserve">خرسانة مسلحة للجسور الارضية </t>
  </si>
  <si>
    <t xml:space="preserve">R.C.C for Tie beam </t>
  </si>
  <si>
    <t>خرسانة تحت البلاط  بشبك معدني</t>
  </si>
  <si>
    <t xml:space="preserve">Floor beds ( slab on grade ) </t>
  </si>
  <si>
    <t xml:space="preserve">الطابوق المصمت 20" </t>
  </si>
  <si>
    <t xml:space="preserve">Solid block work 20" </t>
  </si>
  <si>
    <t>م2 (m2)</t>
  </si>
  <si>
    <t xml:space="preserve">خرسانة مسلحة للاعمدة </t>
  </si>
  <si>
    <t xml:space="preserve">R.C.C for columns </t>
  </si>
  <si>
    <t>خرسانة مسلحة للاسقف</t>
  </si>
  <si>
    <t xml:space="preserve">R.C.C for slab </t>
  </si>
  <si>
    <t>اسقف من الالمونيوم المعزول مع الهيكل المعدني مع السقف المستعار مع الدروة الخرسانية</t>
  </si>
  <si>
    <t>Sandwich pannel roof -steel beams-false ciling - concrete parapet</t>
  </si>
  <si>
    <t xml:space="preserve">الدروة الخرسانية </t>
  </si>
  <si>
    <t xml:space="preserve">Parapet </t>
  </si>
  <si>
    <t>عدد (Unit)</t>
  </si>
  <si>
    <t>اعمال الطابوق المفرغ 8"</t>
  </si>
  <si>
    <t xml:space="preserve">8" hollow block work </t>
  </si>
  <si>
    <t xml:space="preserve">اعمال الطابوق المعزول 8" </t>
  </si>
  <si>
    <t>8" thermal block work</t>
  </si>
  <si>
    <t xml:space="preserve">البلاستر الداخلي للحوائط </t>
  </si>
  <si>
    <t>Internal Plaster for walls</t>
  </si>
  <si>
    <t xml:space="preserve">البلاستر الخارجي للحوائط </t>
  </si>
  <si>
    <t xml:space="preserve">External Plaster for walls </t>
  </si>
  <si>
    <t xml:space="preserve">مواسير التغذية والصرف ( الخارجية )  </t>
  </si>
  <si>
    <t>Water Supply &amp; Drainage pipes ( External )</t>
  </si>
  <si>
    <t>مواسير التغذية والصرف الداخليه لحمام كامل ( بانيو  )</t>
  </si>
  <si>
    <t xml:space="preserve">Internal water and drainage supply pipes for full bathroom ( bathtub ) </t>
  </si>
  <si>
    <t>مواسير التغذية والصرف الداخليه لحمام كامل ( بانيو قدم )</t>
  </si>
  <si>
    <t xml:space="preserve">Internal water and drainage supply pipes for full bathroom ( Shower tray ) </t>
  </si>
  <si>
    <t xml:space="preserve">مواسير التغذية والصرف للمطابخ </t>
  </si>
  <si>
    <t>Internal water and drainage supply pipes for Kitchens</t>
  </si>
  <si>
    <t>مواسير التغذية والصرف الداخليه للمغسلة امام حمامات المجلس</t>
  </si>
  <si>
    <t>Internal water and drainage supply pipes for Majles</t>
  </si>
  <si>
    <t xml:space="preserve">مواسير ونقاط الصرف الصحي  لوحدات التكييف </t>
  </si>
  <si>
    <t xml:space="preserve">Drainage  pipes &amp; points forAC unit </t>
  </si>
  <si>
    <t xml:space="preserve">الاطقم الصحية </t>
  </si>
  <si>
    <t>Sanitary Wares</t>
  </si>
  <si>
    <t xml:space="preserve">غرف التفتيش ( يشمل المواسير + الغطاء ) </t>
  </si>
  <si>
    <t xml:space="preserve">Manholes ( Including pipe &amp; Cover ) </t>
  </si>
  <si>
    <t xml:space="preserve">خزان مياه ( 300 ج ) والسعر يشمل غطاء لوفر المنيوم </t>
  </si>
  <si>
    <t>Water tanks ( 300 G ) and the price include Aluminum louver cover overhead</t>
  </si>
  <si>
    <t>مضخة مياه أتوماتيكية  لتعزيز  ضغط  المياه (حصان واحد)</t>
  </si>
  <si>
    <t>Automatic pressure water pump (1 HP)</t>
  </si>
  <si>
    <t xml:space="preserve">عزل القواعد والجسور السفلية وجميع اعمال الاساسات </t>
  </si>
  <si>
    <t>Footings , TB , SB.&amp; every things UG.</t>
  </si>
  <si>
    <t xml:space="preserve">طبقة عزل متكامل  roof care - combo roof system </t>
  </si>
  <si>
    <t>Combo system for roof</t>
  </si>
  <si>
    <t xml:space="preserve">رخام الدرج الخارجي </t>
  </si>
  <si>
    <t>External Marble (staircase)</t>
  </si>
  <si>
    <t>م.ط (r.m)</t>
  </si>
  <si>
    <t xml:space="preserve">سيراميك الارضيات ( يشمل الحمامات والمطابخ والغرف  </t>
  </si>
  <si>
    <t xml:space="preserve">Flooring ceramic area ( including baths &amp; kitchen ) </t>
  </si>
  <si>
    <t xml:space="preserve">سيراميك الحوائط للمطابخ والحمامات </t>
  </si>
  <si>
    <t xml:space="preserve">Wall ceramic for kitchens and bathrooms </t>
  </si>
  <si>
    <t>اعتاب رخام سمك 3 سم</t>
  </si>
  <si>
    <t xml:space="preserve">نعلة من الرخام 3 سم </t>
  </si>
  <si>
    <t>Marble thershold 3 cm</t>
  </si>
  <si>
    <t>دهانات داخلية فينوماستيك</t>
  </si>
  <si>
    <t xml:space="preserve">Internal paint ( fenomastic paint ) </t>
  </si>
  <si>
    <t xml:space="preserve">دهانات خارجية </t>
  </si>
  <si>
    <t xml:space="preserve">External paint </t>
  </si>
  <si>
    <t>الاسقف المستعارة ( 60*60) للمطابخ وغرفة الغسيل والحمامات والمخازن.</t>
  </si>
  <si>
    <t xml:space="preserve">false ceilling (60*60) for kitchen, laundry , showr &amp; stores </t>
  </si>
  <si>
    <t>ابواب الالمنيوم</t>
  </si>
  <si>
    <t xml:space="preserve">Aluminum doors </t>
  </si>
  <si>
    <t xml:space="preserve">شبابيك الالمنيوم </t>
  </si>
  <si>
    <t xml:space="preserve">Aluminum windows </t>
  </si>
  <si>
    <t xml:space="preserve">دواليب المطبخ </t>
  </si>
  <si>
    <t xml:space="preserve">Kitchen and pantery cabinets </t>
  </si>
  <si>
    <t xml:space="preserve">اعمال الانترلوك </t>
  </si>
  <si>
    <t xml:space="preserve">Interlock </t>
  </si>
  <si>
    <t xml:space="preserve">قواعد  خرسانية  لوحدات التكييف وخزان المياه </t>
  </si>
  <si>
    <t xml:space="preserve">AC &amp; Water tank foundation platform </t>
  </si>
  <si>
    <t>سلم حديدي من الحديد المجلفن يثبت على الجدار حسب القطاع المعتمد مع الدهانات اللازمة</t>
  </si>
  <si>
    <t>Galvinized Cat-ladder according to approved section and paint</t>
  </si>
  <si>
    <t>باب خشبي مصمت 75% -مع اطار حسب القطاع المعتمد مع الدهانات اللازمة</t>
  </si>
  <si>
    <t>semi-solid wooden door 75% of the Miranti with new frame and paint</t>
  </si>
  <si>
    <t>إجمالي قيمة أعمال الاضافة Total addition work Amount</t>
  </si>
  <si>
    <t>مع مراعاة تنفيذ هذه الأعمال حسب أصول الصناعه وإعتماد المهندس المشرف وحسب ما ورد بالرسومات التنفيذيه المرفقه والتفاصيل والمواصفات والتوصيف الخاص بأعمال الاضافة المطلوبة .</t>
  </si>
  <si>
    <t>طلبات المالك :-</t>
  </si>
  <si>
    <t>مهندس التنفيذ                                 رئيس شعبه صيانه المساكن الحكوميه</t>
  </si>
  <si>
    <t>اعمال الحفر والدفان</t>
  </si>
  <si>
    <t xml:space="preserve">Excavation &amp; Back filling Works </t>
  </si>
  <si>
    <t>Mobolization Works</t>
  </si>
  <si>
    <t>Mobilisation Works</t>
  </si>
  <si>
    <t>الاعمال الانشائية تحت الارض</t>
  </si>
  <si>
    <t>Sub - Structure</t>
  </si>
  <si>
    <t>الاعمال الانشائية فوق سطح الارض</t>
  </si>
  <si>
    <t>Super Structure</t>
  </si>
  <si>
    <t xml:space="preserve"> اعمال الطابوق</t>
  </si>
  <si>
    <t>Block Works</t>
  </si>
  <si>
    <t>اعمال البلاستر</t>
  </si>
  <si>
    <t>Plaster Works</t>
  </si>
  <si>
    <t>اعمال الدرج والبلاط</t>
  </si>
  <si>
    <t>Tile &amp;Step Works</t>
  </si>
  <si>
    <t>اعمال الاصباغ</t>
  </si>
  <si>
    <t>Paints Works</t>
  </si>
  <si>
    <t>باب خشبي مصمت  مع اطار حسب القطاع المعتمد مع الدهانات اللازمة</t>
  </si>
  <si>
    <t>solid wooden door  of the Miranti with new frame and paint</t>
  </si>
  <si>
    <t xml:space="preserve">اعمال الابواب والشبابيك و المطابخ </t>
  </si>
  <si>
    <t>Door ,Window  &amp; Keticken works</t>
  </si>
  <si>
    <t>الاعمال الصحية</t>
  </si>
  <si>
    <t>plumbing works</t>
  </si>
  <si>
    <t>الاعمال الخارجية</t>
  </si>
  <si>
    <t>External Works</t>
  </si>
  <si>
    <t>اخرى</t>
  </si>
  <si>
    <t>Others</t>
  </si>
  <si>
    <t>الاعمال الانشائية فوق الارض</t>
  </si>
  <si>
    <t>اعمال الطابوق</t>
  </si>
  <si>
    <t>اعمال الابواب و الشبابيك والمطابخ</t>
  </si>
  <si>
    <t>Plumbing Works</t>
  </si>
  <si>
    <t>Door , Window &amp; Kitechen Works</t>
  </si>
  <si>
    <t>Painting Works</t>
  </si>
  <si>
    <t>Tile &amp; Step Works</t>
  </si>
  <si>
    <t>Block  Works</t>
  </si>
  <si>
    <t>Sub- Structure</t>
  </si>
  <si>
    <t>Cont. Price</t>
  </si>
  <si>
    <t>Notices</t>
  </si>
  <si>
    <t>Area</t>
  </si>
  <si>
    <t>Plote No.</t>
  </si>
  <si>
    <t>رقم ا لكود</t>
  </si>
  <si>
    <t>Code. No.</t>
  </si>
  <si>
    <t xml:space="preserve"> اعمال الاسقف</t>
  </si>
  <si>
    <t>Slabs Works</t>
  </si>
  <si>
    <t>المنطقة</t>
  </si>
  <si>
    <t>Code No.</t>
  </si>
  <si>
    <t>Building No.</t>
  </si>
  <si>
    <t>Units</t>
  </si>
  <si>
    <t>Quontity</t>
  </si>
  <si>
    <t>Unit Prices</t>
  </si>
  <si>
    <t>Builng Permit &amp; sgin Board</t>
  </si>
  <si>
    <t>Repair all cracks in block walls from inside and outside by special materials (Fosroc or equvalent) and according to the engineer instructions.</t>
  </si>
  <si>
    <t>Replacement of mastic and grouts</t>
  </si>
  <si>
    <t>Replace waterproof layers (exposed system</t>
  </si>
  <si>
    <t xml:space="preserve">Replacement old waterproof layers for the entire roof of  combo roof system </t>
  </si>
  <si>
    <t>Replacment of external water supply network at the roof and the price includes pipes from ground tank to the upper tank and roof the price includes insulation for (-- bathrroms) , (-- ktichen) and (-- laundry)</t>
  </si>
  <si>
    <t>Supply and install of a complete bathroom set and all its accessories in addition of the bathtub along the wall</t>
  </si>
  <si>
    <t>Supply and install full bathroom set and all its accessories in addition of shower tray</t>
  </si>
  <si>
    <t>Replacement of a 300 gallon water tank. The price includes aluminum shed.</t>
  </si>
  <si>
    <t>Replacement of a  500 gallon water tank. The price includes aluminum shed.</t>
  </si>
  <si>
    <t>Replacement of a 1000 gallon water tank. The price includes aluminum shed.</t>
  </si>
  <si>
    <t>Replacement of solid wooden door (Two leafs) of the Miranti with new frame.</t>
  </si>
  <si>
    <t>Replacement of solid wooden door (One leaf) of the Miranti with new frame.</t>
  </si>
  <si>
    <t>Maintenance of wooden doors with locks replacement</t>
  </si>
  <si>
    <t xml:space="preserve">Maintenance of aluminum doors with replacement of broken glass and the price includes replacing all accessories  ( locks, handles, hinges, etc .. ) with cleaning all aluminum from inside and outside,  </t>
  </si>
  <si>
    <t>Maintenance of aluminum windows (all types) including replacing windows broken glass and removing old putty</t>
  </si>
  <si>
    <t>Replacement of semi-solid wooden door 75% of the Miranti with new frame. And The price includes all the accessories (locks, bolts, handles, etc..)</t>
  </si>
  <si>
    <t>Replacement of damaged doors of wood or aluminum (one leaf) with new aluminum doors Al Ghurair or similar sections. The price includes all accessories</t>
  </si>
  <si>
    <t>Replacement of damaged doors of wood or aluminum Two leafs) with new aluminum doors Al Ghurair or similar sections. The price includes all accessories</t>
  </si>
  <si>
    <t xml:space="preserve">Supply and install of handrail </t>
  </si>
  <si>
    <t xml:space="preserve"> Maintenance of Small gate</t>
  </si>
  <si>
    <t xml:space="preserve"> Maintenance of large gate</t>
  </si>
  <si>
    <t>Applying Internal paint type fenomastic and price includes the removal of existing paints and surface treatment.</t>
  </si>
  <si>
    <t>Applying external paint for all walls with profile decore paint or jotashield or similar from Jotun. The price includes removal of existing paints and  surfaces treatment</t>
  </si>
  <si>
    <t xml:space="preserve">Demolish and remove Concrete Slab only  </t>
  </si>
  <si>
    <t>Demolish and remove building Its Slab (asbestos, wood, aluminum)</t>
  </si>
  <si>
    <t>Remove external ceramic cladding including the plaster behind it</t>
  </si>
  <si>
    <t xml:space="preserve">Remove  external paint for all walls </t>
  </si>
  <si>
    <t xml:space="preserve">Remove  Internal paint for all walls </t>
  </si>
  <si>
    <t>Supply and install half bathroom set for majlis</t>
  </si>
  <si>
    <t>Replacement of the Boundry Wall with Decoration</t>
  </si>
  <si>
    <t>Repair all  Setlment cracks</t>
  </si>
  <si>
    <t>Repair the boundry wall Craks</t>
  </si>
  <si>
    <t>Increase the hight of exisiting boundry wall using hollow block and the price includes all plaster work and finish</t>
  </si>
  <si>
    <t>6 .3</t>
  </si>
  <si>
    <t>عمل تعلية للسور</t>
  </si>
  <si>
    <t>Replacement of damged roof (asbestos, wood, aluminum, concerte , etc…) with sandwich panals and the price includes the beam ( I.beams &amp; Z.purlins ), new false ceiling</t>
  </si>
  <si>
    <t>Make the replacemented Ceiling  by using (playwood + Steel Beam + False Ceiling )</t>
  </si>
  <si>
    <t>Replacementthe Damaged Parapet  with hight 1 m and thickness 15 cm</t>
  </si>
  <si>
    <t xml:space="preserve">Demolish and remove building with Concrete Slab </t>
  </si>
  <si>
    <t>Make Openning for the Door or Window</t>
  </si>
  <si>
    <t>Removing the Cocrete Wall</t>
  </si>
  <si>
    <t>Removing the Block Wall</t>
  </si>
  <si>
    <t>Making the internal Plaster</t>
  </si>
  <si>
    <t>Making the External Plaster</t>
  </si>
  <si>
    <t xml:space="preserve">احلال الماستك  و عمل جراوتنج </t>
  </si>
  <si>
    <t xml:space="preserve">Replacment of waterproof layers for the first floor  bathroom </t>
  </si>
  <si>
    <t>Supply and install waterproof for Aluminium roof by approved materia</t>
  </si>
  <si>
    <t>Maintenance the Bathroom</t>
  </si>
  <si>
    <t>احلال تمديدات التغذية والصرف لحمام به بانيو  عادي او قدم</t>
  </si>
  <si>
    <t>Replacement of internal  supplied water and drainage pipes for the bathroom with Bathtubor Shower tray</t>
  </si>
  <si>
    <t>Replacement of internal  supplied water and drainage pipes for The Majlis</t>
  </si>
  <si>
    <t>Replacement of internal  Supplied water and drainage  pipes for the washbisan front of the majlis</t>
  </si>
  <si>
    <t xml:space="preserve">Supply and install W .C </t>
  </si>
  <si>
    <t>Supply and install Basin Maxsir</t>
  </si>
  <si>
    <t>Supply and install Shower Maxsir</t>
  </si>
  <si>
    <t>Replacment The Wall and floor Ciramic Bathroom</t>
  </si>
  <si>
    <t>Supply and install granite counter front of the Bathroom</t>
  </si>
  <si>
    <t>Supply and install Thresholed  of The Bath</t>
  </si>
  <si>
    <t>Supply and install False Ceiling   of The Bath</t>
  </si>
  <si>
    <t>Replacement of internal  Supplied water and drainage  pipes for the Kitchen</t>
  </si>
  <si>
    <t>Supply and install Kitchen Maxir</t>
  </si>
  <si>
    <t>Replacment The Wall and floor Ciramic Kitchen</t>
  </si>
  <si>
    <t>Supply and install False Ceiling   of The Kitchen</t>
  </si>
  <si>
    <t>توريد وتركيب حوض مطبخ  شامل الخلاط وجميع الاكسسوارات</t>
  </si>
  <si>
    <t>Supply and install Kitchen Sink include the Maxir and all Accessories</t>
  </si>
  <si>
    <t xml:space="preserve">توريد وتركيب مغسلة امام حمام المجلس شاملة الخلاط و جميع الاكسسوارات </t>
  </si>
  <si>
    <t>Supply and install Washbasin front of the Majlis include Maxir and All Accessories</t>
  </si>
  <si>
    <t>Supply and install Kitcken Cupboards</t>
  </si>
  <si>
    <t>Replacement the Ceramic floor of the Room and Hall</t>
  </si>
  <si>
    <t>Supply and install ceramic Skerting for the room and Hall</t>
  </si>
  <si>
    <t>Supply and install The Garanite for the Majlis and Hall</t>
  </si>
  <si>
    <t>Supply and install Garanite Skerting for the room and Hall</t>
  </si>
  <si>
    <t>Supply and install Garanite Steps</t>
  </si>
  <si>
    <t>Supply and install Marble Steps</t>
  </si>
  <si>
    <t>Supply and install Kerbstone</t>
  </si>
  <si>
    <t xml:space="preserve">Supply and install Interlock thickness  of 6 cm </t>
  </si>
  <si>
    <t xml:space="preserve">Supply and install Interlock thickness  of 8 cm </t>
  </si>
  <si>
    <t xml:space="preserve">Replacement of the wall gates of cast aluminum  </t>
  </si>
  <si>
    <t>Supply and install external Cat ladder for the service Block</t>
  </si>
  <si>
    <t>Maintenance of existing external Steel ladder</t>
  </si>
  <si>
    <t>Item</t>
  </si>
  <si>
    <t>Item No.</t>
  </si>
  <si>
    <t>ازالة سيراميك او رخام او بلاط للارضيات</t>
  </si>
  <si>
    <t>Removing the Ceramic or Marble Or ony Floor Tiles</t>
  </si>
  <si>
    <t>Removing the Wall Tiles with behind mortar</t>
  </si>
  <si>
    <t>ازالة بلاط الحوائط مع الخلفية الاسمنتية</t>
  </si>
  <si>
    <t>8 .5</t>
  </si>
  <si>
    <t xml:space="preserve">صيانة شباك المنيوم والسعر يشمل تبديل الزجاج المكسور </t>
  </si>
  <si>
    <t>Supply and installation of aluminum windows, double glazing, without thermal insulation</t>
  </si>
  <si>
    <t>Supply and installation of insulated aluminum windows</t>
  </si>
  <si>
    <t>Supply and installation of glass for windows</t>
  </si>
  <si>
    <t>handrail maintenance</t>
  </si>
  <si>
    <t xml:space="preserve">Maintenance,painting and lubricate of manholes covers.and the price include bitumen paint. </t>
  </si>
  <si>
    <t>Replacment of manhole covers size 60 * 60 medium duty of certified quality such as (RBA) or similar Double seal.</t>
  </si>
  <si>
    <t>Replacment of manhole covers size 60 * 60 Heavy duty of certified quality such as (RBA) or similar Double seal.</t>
  </si>
  <si>
    <t>Replacment of gully trap covers size 30 * 30.</t>
  </si>
  <si>
    <t xml:space="preserve">صيانة مواسير الصرف الخارجي  الافقي والراسي </t>
  </si>
  <si>
    <t xml:space="preserve">Maintenance the External  Horizotal &amp; vertical Drainge Pipes </t>
  </si>
  <si>
    <t>اصلاح شروخ بالاسقف</t>
  </si>
  <si>
    <t xml:space="preserve">   Cracks Repairing  the (Tie Beams, , columns etc...) by special materials (Fosroc or its equivalent) on Hight less than 4m </t>
  </si>
  <si>
    <t xml:space="preserve">  Cracks  Repairing the (Tie Beams, , columns etc...) by special materials (Fosroc or its equivalent) on Hight more than 4m </t>
  </si>
  <si>
    <t xml:space="preserve">   Cracks Repairing   the   Slabs  by  using special materials (Fosroc or its equivalent) on Hight more than 4m </t>
  </si>
  <si>
    <t>احلال  سور بدون ديكور</t>
  </si>
  <si>
    <t xml:space="preserve">احلال سور به ديكور  </t>
  </si>
  <si>
    <t>Replacement of the Boundry Wallwithout Decoration</t>
  </si>
  <si>
    <t>Replacement  the expansion joints of the wall by removing the existing mastic and make necessry repairs</t>
  </si>
  <si>
    <t xml:space="preserve">Make the expansion joints for the wall by making hole and install compersible sheet 18 ml and refill with new matic </t>
  </si>
  <si>
    <t>احلال سقف متضرر بسقف المنيوم ساندوتش</t>
  </si>
  <si>
    <t>Supply and Installation  the Concrete for  Colunms</t>
  </si>
  <si>
    <t>Supply and Installation  the Concrete for  Fondations</t>
  </si>
  <si>
    <t>Supply and Installation  the Concrete for  Beams and Slab</t>
  </si>
  <si>
    <t>Supply and installation  Hollow Blocks 20 cm</t>
  </si>
  <si>
    <t>Supply and instalation l Themal Instluated Blocks 20 cm</t>
  </si>
  <si>
    <t>Supply and installation Solid Blocks 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</si>
</sst>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rgb="FF000000"/>
      <name val="Dubai"/>
      <family val="2"/>
    </font>
    <font>
      <sz val="10"/>
      <name val="Dubai"/>
      <family val="2"/>
    </font>
    <font>
      <b/>
      <sz val="24"/>
      <name val="Dubai"/>
      <family val="2"/>
    </font>
    <font>
      <b/>
      <sz val="26"/>
      <name val="Dubai"/>
      <family val="2"/>
    </font>
    <font>
      <b/>
      <sz val="22"/>
      <name val="Dubai"/>
      <family val="2"/>
    </font>
    <font>
      <sz val="24"/>
      <name val="Dubai"/>
      <family val="2"/>
    </font>
    <font>
      <b/>
      <sz val="28"/>
      <name val="Dubai"/>
      <family val="2"/>
    </font>
    <font>
      <b/>
      <sz val="36"/>
      <color rgb="FF1706B6"/>
      <name val="Arial"/>
      <family val="2"/>
    </font>
    <font>
      <b/>
      <sz val="28"/>
      <name val="Arial"/>
      <family val="2"/>
    </font>
    <font>
      <b/>
      <sz val="26"/>
      <color rgb="FF1706B6"/>
      <name val="Dubai"/>
      <family val="2"/>
    </font>
    <font>
      <b/>
      <sz val="28"/>
      <color rgb="FF1706B6"/>
      <name val="Dubai"/>
      <family val="2"/>
    </font>
    <font>
      <b/>
      <sz val="22"/>
      <color theme="1"/>
      <name val="Dubai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22"/>
      <color theme="1"/>
      <name val="Dubai"/>
      <family val="2"/>
    </font>
    <font>
      <sz val="10"/>
      <color indexed="10"/>
      <name val="Arial"/>
      <family val="2"/>
    </font>
    <font>
      <sz val="18"/>
      <name val="Arial"/>
      <family val="2"/>
    </font>
    <font>
      <sz val="16"/>
      <color theme="1"/>
      <name val="Dubai"/>
      <family val="2"/>
    </font>
    <font>
      <b/>
      <sz val="16"/>
      <color theme="1"/>
      <name val="Dubai"/>
      <family val="2"/>
    </font>
    <font>
      <b/>
      <sz val="26"/>
      <color indexed="12"/>
      <name val="Simplified Arabic"/>
      <family val="1"/>
    </font>
    <font>
      <sz val="22"/>
      <color indexed="17"/>
      <name val="Simplified Arabic"/>
      <family val="1"/>
    </font>
    <font>
      <sz val="22"/>
      <name val="Simplified Arabic"/>
      <family val="1"/>
    </font>
    <font>
      <sz val="10"/>
      <color indexed="17"/>
      <name val="Arial"/>
      <family val="2"/>
    </font>
    <font>
      <b/>
      <sz val="22"/>
      <color indexed="12"/>
      <name val="Simplified Arabic"/>
      <family val="1"/>
    </font>
    <font>
      <sz val="22"/>
      <color indexed="22"/>
      <name val="Simplified Arabic"/>
      <family val="1"/>
    </font>
    <font>
      <b/>
      <sz val="28"/>
      <color theme="1"/>
      <name val="Simplified Arabic"/>
      <family val="1"/>
    </font>
    <font>
      <b/>
      <sz val="22"/>
      <color theme="1"/>
      <name val="Simplified Arabic"/>
      <family val="1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22"/>
      <color indexed="14"/>
      <name val="Simplified Arabic"/>
      <family val="1"/>
    </font>
    <font>
      <b/>
      <sz val="10"/>
      <color indexed="14"/>
      <name val="Arial"/>
      <family val="2"/>
    </font>
    <font>
      <b/>
      <i/>
      <sz val="28"/>
      <name val="Arial"/>
      <family val="2"/>
    </font>
    <font>
      <b/>
      <sz val="10"/>
      <color rgb="FF000000"/>
      <name val="Calibri"/>
      <family val="2"/>
    </font>
    <font>
      <b/>
      <sz val="24"/>
      <color rgb="FF000000"/>
      <name val="Calibri"/>
      <family val="2"/>
    </font>
    <font>
      <b/>
      <sz val="28"/>
      <color indexed="14"/>
      <name val="Arial"/>
      <family val="2"/>
    </font>
    <font>
      <sz val="26"/>
      <color theme="1"/>
      <name val="Calibri"/>
      <family val="2"/>
      <scheme val="minor"/>
    </font>
    <font>
      <b/>
      <sz val="26"/>
      <name val="Arial"/>
      <family val="2"/>
    </font>
    <font>
      <sz val="26"/>
      <color indexed="10"/>
      <name val="Arial"/>
      <family val="2"/>
    </font>
    <font>
      <sz val="26"/>
      <name val="Simplified Arabic"/>
      <family val="1"/>
    </font>
    <font>
      <b/>
      <sz val="26"/>
      <color indexed="10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theme="1"/>
      <name val="Simplified Arabic"/>
      <family val="1"/>
    </font>
    <font>
      <b/>
      <sz val="26"/>
      <color theme="1"/>
      <name val="Simplified Arabic"/>
      <family val="1"/>
    </font>
    <font>
      <b/>
      <sz val="24"/>
      <color theme="1"/>
      <name val="Simplified Arabic"/>
      <family val="1"/>
    </font>
    <font>
      <b/>
      <sz val="26"/>
      <name val="Simplified Arabic"/>
      <family val="1"/>
    </font>
    <font>
      <b/>
      <sz val="26"/>
      <color theme="1"/>
      <name val="Dubai"/>
      <family val="2"/>
    </font>
    <font>
      <b/>
      <sz val="28"/>
      <color theme="1"/>
      <name val="Dubai"/>
      <family val="2"/>
    </font>
    <font>
      <b/>
      <sz val="24"/>
      <color theme="1"/>
      <name val="Dubai"/>
      <family val="2"/>
    </font>
    <font>
      <b/>
      <sz val="10"/>
      <color indexed="17"/>
      <name val="Arial"/>
      <family val="2"/>
    </font>
    <font>
      <b/>
      <sz val="21"/>
      <color theme="1"/>
      <name val="Dubai"/>
      <family val="2"/>
    </font>
    <font>
      <b/>
      <sz val="22"/>
      <name val="Simplified Arabic"/>
      <family val="1"/>
    </font>
    <font>
      <b/>
      <sz val="22"/>
      <color indexed="17"/>
      <name val="Simplified Arabic"/>
      <family val="1"/>
    </font>
    <font>
      <b/>
      <sz val="10"/>
      <color indexed="10"/>
      <name val="Arial"/>
      <family val="2"/>
    </font>
    <font>
      <b/>
      <sz val="18"/>
      <color theme="1"/>
      <name val="Dubai"/>
      <family val="2"/>
    </font>
    <font>
      <b/>
      <sz val="8"/>
      <color theme="1"/>
      <name val="Dubai"/>
      <family val="2"/>
    </font>
    <font>
      <sz val="8"/>
      <color theme="1"/>
      <name val="Inherit"/>
    </font>
    <font>
      <b/>
      <sz val="8"/>
      <name val="Dubai"/>
      <family val="2"/>
    </font>
    <font>
      <b/>
      <sz val="8"/>
      <color rgb="FF202124"/>
      <name val="Inherit"/>
    </font>
    <font>
      <b/>
      <sz val="8"/>
      <color theme="1"/>
      <name val="Inherit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1FA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 readingOrder="2"/>
    </xf>
    <xf numFmtId="0" fontId="0" fillId="3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 readingOrder="2"/>
    </xf>
    <xf numFmtId="0" fontId="0" fillId="5" borderId="7" xfId="0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 readingOrder="2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wrapText="1" readingOrder="2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 readingOrder="2"/>
    </xf>
    <xf numFmtId="0" fontId="0" fillId="5" borderId="9" xfId="0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 readingOrder="2"/>
    </xf>
    <xf numFmtId="0" fontId="0" fillId="5" borderId="2" xfId="0" applyFill="1" applyBorder="1" applyAlignment="1">
      <alignment horizontal="center" vertic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 readingOrder="2"/>
    </xf>
    <xf numFmtId="0" fontId="0" fillId="5" borderId="7" xfId="0" applyFill="1" applyBorder="1" applyAlignment="1">
      <alignment horizontal="center" vertical="center" wrapText="1" readingOrder="2"/>
    </xf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 readingOrder="2"/>
    </xf>
    <xf numFmtId="0" fontId="2" fillId="3" borderId="3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5" borderId="61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1" fillId="5" borderId="60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0" fontId="33" fillId="0" borderId="0" xfId="0" applyFont="1" applyAlignment="1">
      <alignment horizontal="center" vertical="center" wrapText="1" readingOrder="2"/>
    </xf>
    <xf numFmtId="49" fontId="34" fillId="7" borderId="0" xfId="0" applyNumberFormat="1" applyFont="1" applyFill="1" applyAlignment="1">
      <alignment horizontal="left" vertical="top" wrapText="1" readingOrder="2"/>
    </xf>
    <xf numFmtId="0" fontId="37" fillId="0" borderId="1" xfId="0" applyFont="1" applyBorder="1" applyAlignment="1">
      <alignment horizontal="center" vertical="center" wrapText="1" readingOrder="2"/>
    </xf>
    <xf numFmtId="49" fontId="34" fillId="7" borderId="1" xfId="0" applyNumberFormat="1" applyFont="1" applyFill="1" applyBorder="1" applyAlignment="1">
      <alignment horizontal="left" vertical="top" wrapText="1" readingOrder="1"/>
    </xf>
    <xf numFmtId="0" fontId="38" fillId="0" borderId="1" xfId="0" applyFont="1" applyBorder="1" applyAlignment="1">
      <alignment horizontal="right" vertical="center" wrapText="1" readingOrder="2"/>
    </xf>
    <xf numFmtId="0" fontId="38" fillId="0" borderId="1" xfId="0" applyFont="1" applyBorder="1" applyAlignment="1">
      <alignment horizontal="center" vertical="center" wrapText="1" readingOrder="2"/>
    </xf>
    <xf numFmtId="0" fontId="43" fillId="0" borderId="76" xfId="0" applyFont="1" applyBorder="1" applyAlignment="1">
      <alignment horizontal="right" vertical="center" wrapText="1" readingOrder="2"/>
    </xf>
    <xf numFmtId="0" fontId="43" fillId="0" borderId="0" xfId="0" applyFont="1" applyAlignment="1">
      <alignment horizontal="right" vertical="center" wrapText="1" readingOrder="2"/>
    </xf>
    <xf numFmtId="0" fontId="49" fillId="0" borderId="0" xfId="0" applyFont="1" applyAlignment="1">
      <alignment horizontal="right" vertical="center" wrapText="1" readingOrder="2"/>
    </xf>
    <xf numFmtId="0" fontId="50" fillId="0" borderId="0" xfId="0" applyFont="1" applyAlignment="1">
      <alignment horizontal="center" vertical="center" wrapText="1" readingOrder="2"/>
    </xf>
    <xf numFmtId="0" fontId="50" fillId="0" borderId="0" xfId="0" applyFont="1" applyAlignment="1">
      <alignment horizontal="right" vertical="center" wrapText="1" readingOrder="2"/>
    </xf>
    <xf numFmtId="0" fontId="31" fillId="0" borderId="67" xfId="0" applyFont="1" applyBorder="1" applyAlignment="1">
      <alignment horizontal="right" vertical="top" wrapText="1" readingOrder="2"/>
    </xf>
    <xf numFmtId="0" fontId="55" fillId="0" borderId="0" xfId="0" applyFont="1" applyAlignment="1">
      <alignment wrapText="1"/>
    </xf>
    <xf numFmtId="0" fontId="5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 readingOrder="2"/>
    </xf>
    <xf numFmtId="0" fontId="36" fillId="0" borderId="0" xfId="0" applyFont="1" applyAlignment="1">
      <alignment wrapText="1"/>
    </xf>
    <xf numFmtId="0" fontId="38" fillId="0" borderId="4" xfId="0" applyFont="1" applyBorder="1" applyAlignment="1">
      <alignment horizontal="center" vertical="center" wrapText="1" readingOrder="2"/>
    </xf>
    <xf numFmtId="0" fontId="38" fillId="0" borderId="4" xfId="0" applyFont="1" applyBorder="1" applyAlignment="1">
      <alignment wrapText="1"/>
    </xf>
    <xf numFmtId="0" fontId="39" fillId="0" borderId="0" xfId="0" applyFont="1" applyAlignment="1">
      <alignment wrapText="1"/>
    </xf>
    <xf numFmtId="0" fontId="40" fillId="0" borderId="2" xfId="0" applyFont="1" applyBorder="1" applyAlignment="1">
      <alignment horizontal="center" vertical="center" wrapText="1" readingOrder="2"/>
    </xf>
    <xf numFmtId="0" fontId="40" fillId="0" borderId="0" xfId="0" applyFont="1" applyAlignment="1">
      <alignment wrapText="1"/>
    </xf>
    <xf numFmtId="0" fontId="40" fillId="0" borderId="1" xfId="0" applyFont="1" applyBorder="1" applyAlignment="1">
      <alignment horizontal="center" vertical="center" wrapText="1" readingOrder="2"/>
    </xf>
    <xf numFmtId="0" fontId="36" fillId="0" borderId="68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41" fillId="0" borderId="1" xfId="0" applyFont="1" applyBorder="1" applyAlignment="1">
      <alignment horizontal="center" vertical="center" wrapText="1" readingOrder="2"/>
    </xf>
    <xf numFmtId="0" fontId="41" fillId="0" borderId="0" xfId="0" applyFont="1" applyAlignment="1">
      <alignment wrapText="1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wrapText="1"/>
    </xf>
    <xf numFmtId="0" fontId="58" fillId="0" borderId="67" xfId="0" applyFont="1" applyBorder="1" applyAlignment="1">
      <alignment wrapText="1"/>
    </xf>
    <xf numFmtId="0" fontId="62" fillId="0" borderId="67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 readingOrder="2"/>
    </xf>
    <xf numFmtId="0" fontId="36" fillId="0" borderId="74" xfId="0" applyFont="1" applyBorder="1" applyAlignment="1">
      <alignment horizontal="center" vertical="center" wrapText="1" readingOrder="2"/>
    </xf>
    <xf numFmtId="0" fontId="63" fillId="0" borderId="66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63" fillId="0" borderId="7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 readingOrder="2"/>
    </xf>
    <xf numFmtId="0" fontId="43" fillId="0" borderId="67" xfId="0" applyFont="1" applyBorder="1" applyAlignment="1">
      <alignment horizontal="center" vertical="center" wrapText="1" readingOrder="2"/>
    </xf>
    <xf numFmtId="0" fontId="43" fillId="0" borderId="1" xfId="0" applyFont="1" applyBorder="1" applyAlignment="1">
      <alignment wrapText="1"/>
    </xf>
    <xf numFmtId="0" fontId="43" fillId="0" borderId="2" xfId="0" applyFont="1" applyBorder="1" applyAlignment="1">
      <alignment wrapText="1"/>
    </xf>
    <xf numFmtId="0" fontId="43" fillId="0" borderId="75" xfId="0" applyFont="1" applyBorder="1" applyAlignment="1">
      <alignment horizontal="center" vertical="center" wrapText="1" readingOrder="2"/>
    </xf>
    <xf numFmtId="0" fontId="43" fillId="0" borderId="0" xfId="0" applyFont="1" applyAlignment="1">
      <alignment horizontal="center" vertical="center" wrapText="1" readingOrder="2"/>
    </xf>
    <xf numFmtId="0" fontId="4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44" fillId="0" borderId="1" xfId="0" applyFont="1" applyBorder="1" applyAlignment="1">
      <alignment horizontal="center" vertical="center" wrapText="1" readingOrder="2"/>
    </xf>
    <xf numFmtId="0" fontId="44" fillId="0" borderId="0" xfId="0" applyFont="1" applyAlignment="1">
      <alignment wrapText="1"/>
    </xf>
    <xf numFmtId="0" fontId="58" fillId="0" borderId="0" xfId="0" applyFont="1" applyAlignment="1">
      <alignment wrapText="1"/>
    </xf>
    <xf numFmtId="0" fontId="6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 readingOrder="2"/>
    </xf>
    <xf numFmtId="0" fontId="41" fillId="0" borderId="76" xfId="0" applyFont="1" applyBorder="1" applyAlignment="1">
      <alignment horizontal="center" vertical="center" wrapText="1" readingOrder="2"/>
    </xf>
    <xf numFmtId="0" fontId="56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51" fillId="0" borderId="0" xfId="0" applyFont="1" applyAlignment="1">
      <alignment horizontal="center" vertical="center" wrapText="1" readingOrder="2"/>
    </xf>
    <xf numFmtId="0" fontId="28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53" fillId="0" borderId="0" xfId="0" applyFont="1" applyAlignment="1">
      <alignment wrapText="1"/>
    </xf>
    <xf numFmtId="0" fontId="54" fillId="0" borderId="56" xfId="0" applyFont="1" applyBorder="1" applyAlignment="1">
      <alignment horizontal="right" vertical="center" wrapText="1" readingOrder="2"/>
    </xf>
    <xf numFmtId="49" fontId="48" fillId="0" borderId="57" xfId="0" applyNumberFormat="1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7" xfId="0" applyBorder="1" applyAlignment="1">
      <alignment wrapText="1"/>
    </xf>
    <xf numFmtId="0" fontId="41" fillId="0" borderId="77" xfId="0" applyFont="1" applyBorder="1" applyAlignment="1">
      <alignment horizontal="center" vertical="center" wrapText="1" readingOrder="2"/>
    </xf>
    <xf numFmtId="0" fontId="0" fillId="0" borderId="4" xfId="0" applyBorder="1" applyAlignment="1">
      <alignment wrapText="1"/>
    </xf>
    <xf numFmtId="49" fontId="48" fillId="0" borderId="4" xfId="0" applyNumberFormat="1" applyFont="1" applyBorder="1" applyAlignment="1">
      <alignment horizontal="center" vertical="center" wrapText="1"/>
    </xf>
    <xf numFmtId="0" fontId="0" fillId="0" borderId="78" xfId="0" applyBorder="1" applyAlignment="1">
      <alignment wrapText="1"/>
    </xf>
    <xf numFmtId="49" fontId="48" fillId="0" borderId="1" xfId="0" applyNumberFormat="1" applyFont="1" applyBorder="1" applyAlignment="1">
      <alignment horizontal="center" vertical="center" wrapText="1"/>
    </xf>
    <xf numFmtId="49" fontId="48" fillId="0" borderId="0" xfId="0" applyNumberFormat="1" applyFont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 readingOrder="2"/>
    </xf>
    <xf numFmtId="0" fontId="38" fillId="3" borderId="1" xfId="0" applyFont="1" applyFill="1" applyBorder="1" applyAlignment="1">
      <alignment horizontal="center" vertical="center" wrapText="1" readingOrder="2"/>
    </xf>
    <xf numFmtId="0" fontId="37" fillId="3" borderId="1" xfId="0" applyFont="1" applyFill="1" applyBorder="1" applyAlignment="1">
      <alignment horizontal="center" vertical="center" wrapText="1" readingOrder="2"/>
    </xf>
    <xf numFmtId="0" fontId="40" fillId="3" borderId="0" xfId="0" applyFont="1" applyFill="1" applyAlignment="1">
      <alignment wrapText="1"/>
    </xf>
    <xf numFmtId="49" fontId="34" fillId="3" borderId="0" xfId="0" applyNumberFormat="1" applyFont="1" applyFill="1" applyAlignment="1">
      <alignment horizontal="left" vertical="top" wrapText="1" readingOrder="2"/>
    </xf>
    <xf numFmtId="0" fontId="63" fillId="3" borderId="66" xfId="0" applyFont="1" applyFill="1" applyBorder="1" applyAlignment="1">
      <alignment horizontal="center" vertical="center" wrapText="1"/>
    </xf>
    <xf numFmtId="0" fontId="31" fillId="3" borderId="66" xfId="0" applyFont="1" applyFill="1" applyBorder="1" applyAlignment="1">
      <alignment vertical="center" wrapText="1" readingOrder="2"/>
    </xf>
    <xf numFmtId="49" fontId="34" fillId="3" borderId="1" xfId="0" applyNumberFormat="1" applyFont="1" applyFill="1" applyBorder="1" applyAlignment="1">
      <alignment horizontal="left" vertical="center" wrapText="1" readingOrder="1"/>
    </xf>
    <xf numFmtId="0" fontId="38" fillId="3" borderId="4" xfId="0" applyFont="1" applyFill="1" applyBorder="1" applyAlignment="1">
      <alignment horizontal="center" vertical="center" wrapText="1" readingOrder="2"/>
    </xf>
    <xf numFmtId="0" fontId="37" fillId="3" borderId="3" xfId="0" applyFont="1" applyFill="1" applyBorder="1" applyAlignment="1">
      <alignment horizontal="center" vertical="center" wrapText="1" readingOrder="2"/>
    </xf>
    <xf numFmtId="0" fontId="41" fillId="3" borderId="1" xfId="0" applyFont="1" applyFill="1" applyBorder="1" applyAlignment="1">
      <alignment horizontal="center" vertical="center" wrapText="1" readingOrder="2"/>
    </xf>
    <xf numFmtId="0" fontId="41" fillId="3" borderId="0" xfId="0" applyFont="1" applyFill="1" applyAlignment="1">
      <alignment wrapText="1"/>
    </xf>
    <xf numFmtId="0" fontId="41" fillId="3" borderId="0" xfId="0" applyFont="1" applyFill="1" applyAlignment="1">
      <alignment horizontal="left" vertical="top" wrapText="1"/>
    </xf>
    <xf numFmtId="0" fontId="63" fillId="3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 readingOrder="2"/>
    </xf>
    <xf numFmtId="0" fontId="43" fillId="3" borderId="1" xfId="0" applyFont="1" applyFill="1" applyBorder="1" applyAlignment="1">
      <alignment wrapText="1"/>
    </xf>
    <xf numFmtId="0" fontId="60" fillId="0" borderId="66" xfId="0" applyFont="1" applyBorder="1" applyAlignment="1">
      <alignment horizontal="center" vertical="center" wrapText="1"/>
    </xf>
    <xf numFmtId="0" fontId="60" fillId="3" borderId="66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 readingOrder="2"/>
    </xf>
    <xf numFmtId="0" fontId="42" fillId="3" borderId="0" xfId="0" applyFont="1" applyFill="1" applyAlignment="1">
      <alignment wrapText="1"/>
    </xf>
    <xf numFmtId="0" fontId="60" fillId="0" borderId="75" xfId="0" applyFont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 readingOrder="2"/>
    </xf>
    <xf numFmtId="0" fontId="42" fillId="3" borderId="1" xfId="0" applyFont="1" applyFill="1" applyBorder="1" applyAlignment="1">
      <alignment wrapText="1"/>
    </xf>
    <xf numFmtId="0" fontId="44" fillId="3" borderId="1" xfId="0" applyFont="1" applyFill="1" applyBorder="1" applyAlignment="1">
      <alignment horizontal="center" vertical="center" wrapText="1" readingOrder="2"/>
    </xf>
    <xf numFmtId="0" fontId="44" fillId="3" borderId="1" xfId="0" applyFont="1" applyFill="1" applyBorder="1" applyAlignment="1">
      <alignment wrapText="1"/>
    </xf>
    <xf numFmtId="0" fontId="60" fillId="0" borderId="67" xfId="0" applyFont="1" applyBorder="1" applyAlignment="1">
      <alignment horizontal="center" vertical="center" wrapText="1"/>
    </xf>
    <xf numFmtId="164" fontId="60" fillId="0" borderId="67" xfId="0" applyNumberFormat="1" applyFont="1" applyBorder="1" applyAlignment="1">
      <alignment horizontal="center" vertical="center" wrapText="1"/>
    </xf>
    <xf numFmtId="49" fontId="34" fillId="3" borderId="4" xfId="0" applyNumberFormat="1" applyFont="1" applyFill="1" applyBorder="1" applyAlignment="1">
      <alignment horizontal="left" vertical="center" wrapText="1" readingOrder="1"/>
    </xf>
    <xf numFmtId="0" fontId="44" fillId="0" borderId="76" xfId="0" applyFont="1" applyBorder="1" applyAlignment="1">
      <alignment horizontal="center" vertical="center" wrapText="1" readingOrder="2"/>
    </xf>
    <xf numFmtId="0" fontId="22" fillId="4" borderId="73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 readingOrder="2"/>
    </xf>
    <xf numFmtId="0" fontId="38" fillId="3" borderId="2" xfId="0" applyFont="1" applyFill="1" applyBorder="1" applyAlignment="1">
      <alignment horizontal="center" vertical="center" wrapText="1" readingOrder="2"/>
    </xf>
    <xf numFmtId="0" fontId="38" fillId="0" borderId="3" xfId="0" applyFont="1" applyBorder="1" applyAlignment="1">
      <alignment horizontal="center" vertical="center" wrapText="1" readingOrder="2"/>
    </xf>
    <xf numFmtId="0" fontId="1" fillId="0" borderId="5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0" fillId="0" borderId="79" xfId="0" applyFont="1" applyBorder="1" applyAlignment="1">
      <alignment vertical="center" wrapText="1"/>
    </xf>
    <xf numFmtId="0" fontId="28" fillId="0" borderId="79" xfId="0" applyFont="1" applyBorder="1" applyAlignment="1">
      <alignment horizontal="center" wrapText="1"/>
    </xf>
    <xf numFmtId="0" fontId="28" fillId="0" borderId="71" xfId="0" applyFont="1" applyBorder="1" applyAlignment="1">
      <alignment horizontal="center" wrapText="1"/>
    </xf>
    <xf numFmtId="0" fontId="39" fillId="0" borderId="3" xfId="0" applyFont="1" applyBorder="1" applyAlignment="1">
      <alignment wrapText="1"/>
    </xf>
    <xf numFmtId="0" fontId="31" fillId="2" borderId="1" xfId="0" applyFont="1" applyFill="1" applyBorder="1" applyAlignment="1">
      <alignment horizontal="center" vertical="center" wrapText="1" readingOrder="2"/>
    </xf>
    <xf numFmtId="0" fontId="26" fillId="8" borderId="1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horizontal="center" wrapText="1"/>
    </xf>
    <xf numFmtId="49" fontId="31" fillId="2" borderId="1" xfId="0" applyNumberFormat="1" applyFont="1" applyFill="1" applyBorder="1" applyAlignment="1">
      <alignment horizontal="center" vertical="center" wrapText="1" readingOrder="2"/>
    </xf>
    <xf numFmtId="0" fontId="31" fillId="0" borderId="73" xfId="0" applyFont="1" applyBorder="1" applyAlignment="1">
      <alignment horizontal="center" vertical="center" wrapText="1" readingOrder="2"/>
    </xf>
    <xf numFmtId="0" fontId="31" fillId="0" borderId="72" xfId="0" applyFont="1" applyBorder="1" applyAlignment="1">
      <alignment horizontal="center" vertical="center" wrapText="1" readingOrder="2"/>
    </xf>
    <xf numFmtId="0" fontId="34" fillId="4" borderId="66" xfId="0" applyFont="1" applyFill="1" applyBorder="1" applyAlignment="1">
      <alignment vertical="center" wrapText="1" readingOrder="2"/>
    </xf>
    <xf numFmtId="49" fontId="34" fillId="4" borderId="4" xfId="0" applyNumberFormat="1" applyFont="1" applyFill="1" applyBorder="1" applyAlignment="1">
      <alignment horizontal="left" vertical="center" wrapText="1" readingOrder="1"/>
    </xf>
    <xf numFmtId="0" fontId="37" fillId="4" borderId="4" xfId="0" applyFont="1" applyFill="1" applyBorder="1" applyAlignment="1">
      <alignment horizontal="center" vertical="center" wrapText="1" readingOrder="2"/>
    </xf>
    <xf numFmtId="0" fontId="38" fillId="4" borderId="4" xfId="0" applyFont="1" applyFill="1" applyBorder="1" applyAlignment="1">
      <alignment horizontal="center" vertical="center" wrapText="1" readingOrder="2"/>
    </xf>
    <xf numFmtId="0" fontId="38" fillId="4" borderId="4" xfId="0" applyFont="1" applyFill="1" applyBorder="1" applyAlignment="1">
      <alignment wrapText="1"/>
    </xf>
    <xf numFmtId="0" fontId="39" fillId="4" borderId="3" xfId="0" applyFont="1" applyFill="1" applyBorder="1" applyAlignment="1">
      <alignment wrapText="1"/>
    </xf>
    <xf numFmtId="0" fontId="31" fillId="4" borderId="73" xfId="0" applyFont="1" applyFill="1" applyBorder="1" applyAlignment="1">
      <alignment horizontal="center" vertical="center" wrapText="1" readingOrder="2"/>
    </xf>
    <xf numFmtId="0" fontId="62" fillId="4" borderId="3" xfId="0" applyFont="1" applyFill="1" applyBorder="1" applyAlignment="1">
      <alignment horizontal="center" vertical="center" wrapText="1"/>
    </xf>
    <xf numFmtId="0" fontId="64" fillId="4" borderId="3" xfId="0" applyFont="1" applyFill="1" applyBorder="1" applyAlignment="1">
      <alignment horizontal="center" vertical="center" wrapText="1"/>
    </xf>
    <xf numFmtId="0" fontId="62" fillId="4" borderId="66" xfId="0" applyFont="1" applyFill="1" applyBorder="1" applyAlignment="1">
      <alignment horizontal="center" vertical="center" wrapText="1"/>
    </xf>
    <xf numFmtId="0" fontId="34" fillId="4" borderId="66" xfId="0" applyFont="1" applyFill="1" applyBorder="1" applyAlignment="1">
      <alignment horizontal="right" vertical="center" wrapText="1" readingOrder="2"/>
    </xf>
    <xf numFmtId="0" fontId="34" fillId="4" borderId="4" xfId="0" applyFont="1" applyFill="1" applyBorder="1" applyAlignment="1">
      <alignment horizontal="left" vertical="center" wrapText="1" readingOrder="1"/>
    </xf>
    <xf numFmtId="0" fontId="40" fillId="4" borderId="1" xfId="0" applyFont="1" applyFill="1" applyBorder="1" applyAlignment="1">
      <alignment horizontal="center" vertical="center" wrapText="1" readingOrder="2"/>
    </xf>
    <xf numFmtId="0" fontId="31" fillId="4" borderId="72" xfId="0" applyFont="1" applyFill="1" applyBorder="1" applyAlignment="1">
      <alignment horizontal="center" vertical="center" wrapText="1" readingOrder="2"/>
    </xf>
    <xf numFmtId="0" fontId="65" fillId="4" borderId="3" xfId="0" applyFont="1" applyFill="1" applyBorder="1" applyAlignment="1">
      <alignment horizontal="center" vertical="center" wrapText="1"/>
    </xf>
    <xf numFmtId="0" fontId="61" fillId="4" borderId="66" xfId="0" applyFont="1" applyFill="1" applyBorder="1" applyAlignment="1">
      <alignment horizontal="center" vertical="center" wrapText="1" readingOrder="2"/>
    </xf>
    <xf numFmtId="49" fontId="34" fillId="4" borderId="1" xfId="0" applyNumberFormat="1" applyFont="1" applyFill="1" applyBorder="1" applyAlignment="1">
      <alignment horizontal="left" vertical="center" wrapText="1" readingOrder="1"/>
    </xf>
    <xf numFmtId="0" fontId="38" fillId="4" borderId="3" xfId="0" applyFont="1" applyFill="1" applyBorder="1" applyAlignment="1">
      <alignment horizontal="center" vertical="center" wrapText="1" readingOrder="2"/>
    </xf>
    <xf numFmtId="0" fontId="37" fillId="4" borderId="3" xfId="0" applyFont="1" applyFill="1" applyBorder="1" applyAlignment="1">
      <alignment horizontal="center" vertical="center" wrapText="1" readingOrder="2"/>
    </xf>
    <xf numFmtId="0" fontId="38" fillId="4" borderId="1" xfId="0" applyFont="1" applyFill="1" applyBorder="1" applyAlignment="1">
      <alignment horizontal="center" vertical="center" wrapText="1" readingOrder="2"/>
    </xf>
    <xf numFmtId="0" fontId="35" fillId="4" borderId="0" xfId="0" applyFont="1" applyFill="1" applyAlignment="1">
      <alignment horizontal="center" vertical="center" wrapText="1" readingOrder="2"/>
    </xf>
    <xf numFmtId="0" fontId="57" fillId="4" borderId="1" xfId="0" applyFont="1" applyFill="1" applyBorder="1" applyAlignment="1">
      <alignment horizontal="center" vertical="center" wrapText="1" readingOrder="2"/>
    </xf>
    <xf numFmtId="0" fontId="57" fillId="4" borderId="66" xfId="0" applyFont="1" applyFill="1" applyBorder="1" applyAlignment="1">
      <alignment horizontal="center" vertical="center" wrapText="1" readingOrder="2"/>
    </xf>
    <xf numFmtId="0" fontId="34" fillId="4" borderId="66" xfId="0" applyFont="1" applyFill="1" applyBorder="1" applyAlignment="1">
      <alignment horizontal="right" vertical="top" wrapText="1" readingOrder="2"/>
    </xf>
    <xf numFmtId="49" fontId="34" fillId="4" borderId="1" xfId="0" applyNumberFormat="1" applyFont="1" applyFill="1" applyBorder="1" applyAlignment="1">
      <alignment horizontal="left" vertical="top" wrapText="1" readingOrder="1"/>
    </xf>
    <xf numFmtId="49" fontId="34" fillId="4" borderId="4" xfId="0" applyNumberFormat="1" applyFont="1" applyFill="1" applyBorder="1" applyAlignment="1">
      <alignment horizontal="left" vertical="top" wrapText="1" readingOrder="1"/>
    </xf>
    <xf numFmtId="0" fontId="38" fillId="4" borderId="2" xfId="0" applyFont="1" applyFill="1" applyBorder="1" applyAlignment="1">
      <alignment horizontal="center" vertical="center" wrapText="1" readingOrder="2"/>
    </xf>
    <xf numFmtId="0" fontId="37" fillId="4" borderId="2" xfId="0" applyFont="1" applyFill="1" applyBorder="1" applyAlignment="1">
      <alignment horizontal="center" vertical="center" wrapText="1" readingOrder="2"/>
    </xf>
    <xf numFmtId="0" fontId="63" fillId="4" borderId="4" xfId="0" applyFont="1" applyFill="1" applyBorder="1" applyAlignment="1">
      <alignment horizontal="center" vertical="center" wrapText="1"/>
    </xf>
    <xf numFmtId="0" fontId="63" fillId="4" borderId="75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 readingOrder="2"/>
    </xf>
    <xf numFmtId="0" fontId="43" fillId="3" borderId="0" xfId="0" applyFont="1" applyFill="1" applyAlignment="1">
      <alignment wrapText="1"/>
    </xf>
    <xf numFmtId="0" fontId="63" fillId="4" borderId="2" xfId="0" applyFont="1" applyFill="1" applyBorder="1" applyAlignment="1">
      <alignment horizontal="center" vertical="center" wrapText="1"/>
    </xf>
    <xf numFmtId="0" fontId="63" fillId="4" borderId="66" xfId="0" applyFont="1" applyFill="1" applyBorder="1" applyAlignment="1">
      <alignment horizontal="center" vertical="center" wrapText="1"/>
    </xf>
    <xf numFmtId="0" fontId="43" fillId="4" borderId="68" xfId="0" applyFont="1" applyFill="1" applyBorder="1" applyAlignment="1">
      <alignment horizontal="center" vertical="center" wrapText="1" readingOrder="2"/>
    </xf>
    <xf numFmtId="0" fontId="60" fillId="4" borderId="3" xfId="0" applyFont="1" applyFill="1" applyBorder="1" applyAlignment="1">
      <alignment horizontal="center" vertical="center" wrapText="1"/>
    </xf>
    <xf numFmtId="0" fontId="60" fillId="4" borderId="66" xfId="0" applyFont="1" applyFill="1" applyBorder="1" applyAlignment="1">
      <alignment horizontal="center" vertical="center" wrapText="1"/>
    </xf>
    <xf numFmtId="0" fontId="42" fillId="4" borderId="0" xfId="0" applyFont="1" applyFill="1" applyAlignment="1">
      <alignment horizontal="center" vertical="center" wrapText="1" readingOrder="2"/>
    </xf>
    <xf numFmtId="0" fontId="60" fillId="4" borderId="75" xfId="0" applyFont="1" applyFill="1" applyBorder="1" applyAlignment="1">
      <alignment horizontal="center" vertical="center" wrapText="1"/>
    </xf>
    <xf numFmtId="0" fontId="60" fillId="4" borderId="67" xfId="0" applyFont="1" applyFill="1" applyBorder="1" applyAlignment="1">
      <alignment horizontal="center" vertical="center" wrapText="1"/>
    </xf>
    <xf numFmtId="0" fontId="42" fillId="4" borderId="74" xfId="0" applyFont="1" applyFill="1" applyBorder="1" applyAlignment="1">
      <alignment horizontal="center" vertical="center" wrapText="1" readingOrder="2"/>
    </xf>
    <xf numFmtId="0" fontId="43" fillId="4" borderId="0" xfId="0" applyFont="1" applyFill="1" applyAlignment="1">
      <alignment horizontal="center" vertical="center" wrapText="1" readingOrder="2"/>
    </xf>
    <xf numFmtId="0" fontId="43" fillId="4" borderId="1" xfId="0" applyFont="1" applyFill="1" applyBorder="1" applyAlignment="1">
      <alignment wrapText="1"/>
    </xf>
    <xf numFmtId="0" fontId="63" fillId="4" borderId="3" xfId="0" applyFont="1" applyFill="1" applyBorder="1" applyAlignment="1">
      <alignment horizontal="center" vertical="center" wrapText="1"/>
    </xf>
    <xf numFmtId="0" fontId="44" fillId="4" borderId="76" xfId="0" applyFont="1" applyFill="1" applyBorder="1" applyAlignment="1">
      <alignment horizontal="center" vertical="center" wrapText="1" readingOrder="2"/>
    </xf>
    <xf numFmtId="0" fontId="31" fillId="0" borderId="66" xfId="0" applyFont="1" applyBorder="1" applyAlignment="1">
      <alignment vertical="center" wrapText="1" readingOrder="2"/>
    </xf>
    <xf numFmtId="49" fontId="31" fillId="7" borderId="1" xfId="0" applyNumberFormat="1" applyFont="1" applyFill="1" applyBorder="1" applyAlignment="1">
      <alignment horizontal="left" vertical="center" wrapText="1" readingOrder="1"/>
    </xf>
    <xf numFmtId="49" fontId="31" fillId="7" borderId="4" xfId="0" applyNumberFormat="1" applyFont="1" applyFill="1" applyBorder="1" applyAlignment="1">
      <alignment horizontal="left" vertical="center" wrapText="1" readingOrder="1"/>
    </xf>
    <xf numFmtId="0" fontId="31" fillId="0" borderId="75" xfId="0" applyFont="1" applyBorder="1" applyAlignment="1">
      <alignment vertical="center" wrapText="1" readingOrder="2"/>
    </xf>
    <xf numFmtId="49" fontId="31" fillId="7" borderId="2" xfId="0" applyNumberFormat="1" applyFont="1" applyFill="1" applyBorder="1" applyAlignment="1">
      <alignment horizontal="left" vertical="center" wrapText="1" readingOrder="1"/>
    </xf>
    <xf numFmtId="49" fontId="31" fillId="7" borderId="3" xfId="0" applyNumberFormat="1" applyFont="1" applyFill="1" applyBorder="1" applyAlignment="1">
      <alignment horizontal="left" vertical="center" wrapText="1" readingOrder="1"/>
    </xf>
    <xf numFmtId="0" fontId="31" fillId="4" borderId="75" xfId="0" applyFont="1" applyFill="1" applyBorder="1" applyAlignment="1">
      <alignment vertical="center" wrapText="1" readingOrder="2"/>
    </xf>
    <xf numFmtId="49" fontId="31" fillId="4" borderId="2" xfId="0" applyNumberFormat="1" applyFont="1" applyFill="1" applyBorder="1" applyAlignment="1">
      <alignment horizontal="left" vertical="center" wrapText="1" readingOrder="1"/>
    </xf>
    <xf numFmtId="49" fontId="31" fillId="4" borderId="3" xfId="0" applyNumberFormat="1" applyFont="1" applyFill="1" applyBorder="1" applyAlignment="1">
      <alignment horizontal="left" vertical="center" wrapText="1" readingOrder="1"/>
    </xf>
    <xf numFmtId="0" fontId="31" fillId="3" borderId="1" xfId="0" applyFont="1" applyFill="1" applyBorder="1" applyAlignment="1">
      <alignment vertical="center" wrapText="1" readingOrder="2"/>
    </xf>
    <xf numFmtId="49" fontId="31" fillId="3" borderId="1" xfId="0" applyNumberFormat="1" applyFont="1" applyFill="1" applyBorder="1" applyAlignment="1">
      <alignment horizontal="left" vertical="center" wrapText="1" readingOrder="1"/>
    </xf>
    <xf numFmtId="0" fontId="60" fillId="4" borderId="2" xfId="0" applyFont="1" applyFill="1" applyBorder="1" applyAlignment="1">
      <alignment horizontal="center" vertical="center" wrapText="1"/>
    </xf>
    <xf numFmtId="0" fontId="31" fillId="4" borderId="66" xfId="0" applyFont="1" applyFill="1" applyBorder="1" applyAlignment="1">
      <alignment vertical="center" wrapText="1" readingOrder="2"/>
    </xf>
    <xf numFmtId="49" fontId="31" fillId="4" borderId="1" xfId="0" applyNumberFormat="1" applyFont="1" applyFill="1" applyBorder="1" applyAlignment="1">
      <alignment horizontal="left" vertical="center" wrapText="1" readingOrder="1"/>
    </xf>
    <xf numFmtId="49" fontId="31" fillId="4" borderId="4" xfId="0" applyNumberFormat="1" applyFont="1" applyFill="1" applyBorder="1" applyAlignment="1">
      <alignment horizontal="left" vertical="center" wrapText="1" readingOrder="1"/>
    </xf>
    <xf numFmtId="49" fontId="31" fillId="3" borderId="4" xfId="0" applyNumberFormat="1" applyFont="1" applyFill="1" applyBorder="1" applyAlignment="1">
      <alignment horizontal="left" vertical="center" wrapText="1" readingOrder="1"/>
    </xf>
    <xf numFmtId="0" fontId="1" fillId="3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69" fillId="3" borderId="1" xfId="0" applyFont="1" applyFill="1" applyBorder="1" applyAlignment="1">
      <alignment wrapText="1"/>
    </xf>
    <xf numFmtId="0" fontId="31" fillId="4" borderId="67" xfId="0" applyFont="1" applyFill="1" applyBorder="1" applyAlignment="1">
      <alignment vertical="center" wrapText="1" readingOrder="2"/>
    </xf>
    <xf numFmtId="0" fontId="31" fillId="0" borderId="67" xfId="0" applyFont="1" applyBorder="1" applyAlignment="1">
      <alignment vertical="center" wrapText="1" readingOrder="2"/>
    </xf>
    <xf numFmtId="0" fontId="31" fillId="0" borderId="68" xfId="0" applyFont="1" applyBorder="1" applyAlignment="1">
      <alignment vertical="center" wrapText="1" readingOrder="2"/>
    </xf>
    <xf numFmtId="49" fontId="31" fillId="0" borderId="2" xfId="0" applyNumberFormat="1" applyFont="1" applyBorder="1" applyAlignment="1">
      <alignment horizontal="left" vertical="center" wrapText="1" readingOrder="1"/>
    </xf>
    <xf numFmtId="49" fontId="31" fillId="0" borderId="3" xfId="0" applyNumberFormat="1" applyFont="1" applyBorder="1" applyAlignment="1">
      <alignment horizontal="left" vertical="center" wrapText="1" readingOrder="1"/>
    </xf>
    <xf numFmtId="49" fontId="70" fillId="7" borderId="1" xfId="0" applyNumberFormat="1" applyFont="1" applyFill="1" applyBorder="1" applyAlignment="1">
      <alignment horizontal="left" vertical="center" wrapText="1" readingOrder="1"/>
    </xf>
    <xf numFmtId="49" fontId="70" fillId="7" borderId="2" xfId="0" applyNumberFormat="1" applyFont="1" applyFill="1" applyBorder="1" applyAlignment="1">
      <alignment horizontal="left" vertical="center" wrapText="1" readingOrder="1"/>
    </xf>
    <xf numFmtId="49" fontId="70" fillId="0" borderId="68" xfId="0" applyNumberFormat="1" applyFont="1" applyBorder="1" applyAlignment="1">
      <alignment horizontal="left" vertical="center" wrapText="1" readingOrder="1"/>
    </xf>
    <xf numFmtId="0" fontId="31" fillId="0" borderId="1" xfId="0" applyFont="1" applyBorder="1" applyAlignment="1">
      <alignment vertical="center" wrapText="1" readingOrder="2"/>
    </xf>
    <xf numFmtId="49" fontId="31" fillId="0" borderId="1" xfId="0" applyNumberFormat="1" applyFont="1" applyBorder="1" applyAlignment="1">
      <alignment horizontal="left" vertical="center" wrapText="1" readingOrder="1"/>
    </xf>
    <xf numFmtId="0" fontId="71" fillId="0" borderId="1" xfId="0" applyFont="1" applyBorder="1" applyAlignment="1">
      <alignment horizontal="center" vertical="center" wrapText="1" readingOrder="2"/>
    </xf>
    <xf numFmtId="0" fontId="72" fillId="0" borderId="1" xfId="0" applyFont="1" applyBorder="1" applyAlignment="1">
      <alignment horizontal="center" vertical="center" wrapText="1" readingOrder="2"/>
    </xf>
    <xf numFmtId="0" fontId="72" fillId="0" borderId="68" xfId="0" applyFont="1" applyBorder="1" applyAlignment="1">
      <alignment horizontal="center" vertical="center" wrapText="1" readingOrder="2"/>
    </xf>
    <xf numFmtId="0" fontId="60" fillId="0" borderId="66" xfId="0" applyFont="1" applyBorder="1" applyAlignment="1">
      <alignment horizontal="center" vertical="center" wrapText="1" readingOrder="2"/>
    </xf>
    <xf numFmtId="0" fontId="73" fillId="0" borderId="0" xfId="0" applyFont="1" applyAlignment="1">
      <alignment horizontal="center" vertical="center" wrapText="1" readingOrder="2"/>
    </xf>
    <xf numFmtId="0" fontId="56" fillId="0" borderId="4" xfId="0" applyFont="1" applyBorder="1" applyAlignment="1">
      <alignment wrapText="1"/>
    </xf>
    <xf numFmtId="0" fontId="56" fillId="0" borderId="66" xfId="0" applyFont="1" applyBorder="1" applyAlignment="1">
      <alignment wrapText="1"/>
    </xf>
    <xf numFmtId="49" fontId="31" fillId="0" borderId="4" xfId="0" applyNumberFormat="1" applyFont="1" applyBorder="1" applyAlignment="1">
      <alignment horizontal="left" vertical="center" wrapText="1" readingOrder="1"/>
    </xf>
    <xf numFmtId="0" fontId="56" fillId="4" borderId="3" xfId="0" applyFont="1" applyFill="1" applyBorder="1" applyAlignment="1">
      <alignment wrapText="1"/>
    </xf>
    <xf numFmtId="0" fontId="56" fillId="4" borderId="75" xfId="0" applyFont="1" applyFill="1" applyBorder="1" applyAlignment="1">
      <alignment wrapText="1"/>
    </xf>
    <xf numFmtId="0" fontId="31" fillId="3" borderId="66" xfId="0" applyFont="1" applyFill="1" applyBorder="1" applyAlignment="1">
      <alignment horizontal="right" vertical="center" wrapText="1" readingOrder="2"/>
    </xf>
    <xf numFmtId="0" fontId="31" fillId="3" borderId="4" xfId="0" applyFont="1" applyFill="1" applyBorder="1" applyAlignment="1">
      <alignment horizontal="left" vertical="center" wrapText="1" readingOrder="2"/>
    </xf>
    <xf numFmtId="49" fontId="74" fillId="3" borderId="4" xfId="0" applyNumberFormat="1" applyFont="1" applyFill="1" applyBorder="1" applyAlignment="1">
      <alignment horizontal="center" vertical="center" wrapText="1" readingOrder="2"/>
    </xf>
    <xf numFmtId="0" fontId="72" fillId="3" borderId="2" xfId="0" applyFont="1" applyFill="1" applyBorder="1" applyAlignment="1">
      <alignment horizontal="center" vertical="center" wrapText="1" readingOrder="2"/>
    </xf>
    <xf numFmtId="0" fontId="31" fillId="3" borderId="4" xfId="0" applyFont="1" applyFill="1" applyBorder="1" applyAlignment="1">
      <alignment horizontal="left" vertical="center" wrapText="1" readingOrder="1"/>
    </xf>
    <xf numFmtId="0" fontId="72" fillId="3" borderId="1" xfId="0" applyFont="1" applyFill="1" applyBorder="1" applyAlignment="1">
      <alignment horizontal="center" vertical="center" wrapText="1" readingOrder="2"/>
    </xf>
    <xf numFmtId="49" fontId="70" fillId="4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11" fillId="3" borderId="9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right" vertical="center" wrapText="1"/>
    </xf>
    <xf numFmtId="0" fontId="5" fillId="3" borderId="8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76" fillId="0" borderId="7" xfId="0" applyFont="1" applyBorder="1" applyAlignment="1">
      <alignment horizontal="left" vertical="center"/>
    </xf>
    <xf numFmtId="49" fontId="77" fillId="7" borderId="1" xfId="0" applyNumberFormat="1" applyFont="1" applyFill="1" applyBorder="1" applyAlignment="1">
      <alignment horizontal="left" vertical="top" wrapText="1" readingOrder="1"/>
    </xf>
    <xf numFmtId="0" fontId="7" fillId="5" borderId="9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right" vertical="center" wrapText="1"/>
    </xf>
    <xf numFmtId="0" fontId="78" fillId="0" borderId="1" xfId="0" applyFont="1" applyBorder="1" applyAlignment="1">
      <alignment horizontal="left" vertical="center" wrapText="1"/>
    </xf>
    <xf numFmtId="0" fontId="79" fillId="0" borderId="0" xfId="0" applyFont="1" applyAlignment="1">
      <alignment horizontal="left" vertical="center"/>
    </xf>
    <xf numFmtId="0" fontId="63" fillId="0" borderId="1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63" fillId="3" borderId="2" xfId="0" applyFont="1" applyFill="1" applyBorder="1" applyAlignment="1">
      <alignment horizontal="center" vertical="center" wrapText="1"/>
    </xf>
    <xf numFmtId="0" fontId="63" fillId="3" borderId="3" xfId="0" applyFont="1" applyFill="1" applyBorder="1" applyAlignment="1">
      <alignment horizontal="center" vertical="center" wrapText="1"/>
    </xf>
    <xf numFmtId="0" fontId="63" fillId="3" borderId="4" xfId="0" applyFont="1" applyFill="1" applyBorder="1" applyAlignment="1">
      <alignment horizontal="center" vertical="center" wrapText="1"/>
    </xf>
    <xf numFmtId="0" fontId="60" fillId="3" borderId="2" xfId="0" applyFont="1" applyFill="1" applyBorder="1" applyAlignment="1">
      <alignment horizontal="center" vertical="center" wrapText="1"/>
    </xf>
    <xf numFmtId="0" fontId="60" fillId="3" borderId="3" xfId="0" applyFont="1" applyFill="1" applyBorder="1" applyAlignment="1">
      <alignment horizontal="center" vertical="center" wrapText="1"/>
    </xf>
    <xf numFmtId="0" fontId="60" fillId="3" borderId="4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right" vertical="center" wrapText="1"/>
    </xf>
    <xf numFmtId="0" fontId="65" fillId="3" borderId="3" xfId="0" applyFont="1" applyFill="1" applyBorder="1" applyAlignment="1">
      <alignment horizontal="center" vertical="center" wrapText="1"/>
    </xf>
    <xf numFmtId="0" fontId="65" fillId="3" borderId="4" xfId="0" applyFont="1" applyFill="1" applyBorder="1" applyAlignment="1">
      <alignment horizontal="center" vertical="center" wrapText="1"/>
    </xf>
    <xf numFmtId="0" fontId="65" fillId="3" borderId="2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 vertical="center" wrapText="1"/>
    </xf>
    <xf numFmtId="0" fontId="64" fillId="3" borderId="4" xfId="0" applyFont="1" applyFill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 readingOrder="2"/>
    </xf>
    <xf numFmtId="0" fontId="27" fillId="4" borderId="1" xfId="0" applyFont="1" applyFill="1" applyBorder="1" applyAlignment="1">
      <alignment horizontal="right" vertical="center" wrapText="1"/>
    </xf>
    <xf numFmtId="0" fontId="46" fillId="0" borderId="0" xfId="0" applyFont="1" applyAlignment="1">
      <alignment horizontal="right" vertical="center" wrapText="1" readingOrder="2"/>
    </xf>
    <xf numFmtId="0" fontId="47" fillId="0" borderId="0" xfId="0" applyFont="1" applyAlignment="1">
      <alignment horizontal="right" vertical="center" wrapText="1" readingOrder="2"/>
    </xf>
    <xf numFmtId="0" fontId="49" fillId="0" borderId="0" xfId="0" applyFont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51" fillId="0" borderId="0" xfId="0" applyFont="1" applyAlignment="1">
      <alignment horizontal="center" vertical="center" wrapText="1" readingOrder="2"/>
    </xf>
    <xf numFmtId="0" fontId="59" fillId="2" borderId="1" xfId="0" applyFont="1" applyFill="1" applyBorder="1" applyAlignment="1">
      <alignment horizontal="center" vertical="center" wrapText="1" readingOrder="2"/>
    </xf>
    <xf numFmtId="0" fontId="45" fillId="0" borderId="0" xfId="0" applyFont="1" applyAlignment="1">
      <alignment horizontal="center" vertical="center" wrapText="1" readingOrder="2"/>
    </xf>
    <xf numFmtId="0" fontId="63" fillId="3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0" fontId="66" fillId="8" borderId="1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 readingOrder="2"/>
    </xf>
    <xf numFmtId="0" fontId="34" fillId="2" borderId="1" xfId="0" applyFont="1" applyFill="1" applyBorder="1" applyAlignment="1">
      <alignment horizontal="center" vertical="center" wrapText="1" readingOrder="2"/>
    </xf>
    <xf numFmtId="0" fontId="32" fillId="0" borderId="1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67" fillId="8" borderId="1" xfId="0" applyFont="1" applyFill="1" applyBorder="1" applyAlignment="1">
      <alignment horizontal="right" vertical="center" wrapText="1"/>
    </xf>
    <xf numFmtId="0" fontId="66" fillId="8" borderId="1" xfId="0" applyFont="1" applyFill="1" applyBorder="1" applyAlignment="1">
      <alignment horizontal="center" vertical="center" wrapText="1" readingOrder="2"/>
    </xf>
    <xf numFmtId="0" fontId="26" fillId="8" borderId="1" xfId="0" applyFont="1" applyFill="1" applyBorder="1" applyAlignment="1">
      <alignment horizontal="center" vertical="center" wrapText="1" readingOrder="2"/>
    </xf>
    <xf numFmtId="0" fontId="66" fillId="8" borderId="10" xfId="0" applyFont="1" applyFill="1" applyBorder="1" applyAlignment="1">
      <alignment horizontal="center" vertical="center" wrapText="1" readingOrder="2"/>
    </xf>
    <xf numFmtId="0" fontId="66" fillId="8" borderId="68" xfId="0" applyFont="1" applyFill="1" applyBorder="1" applyAlignment="1">
      <alignment horizontal="center" vertical="center" wrapText="1" readingOrder="2"/>
    </xf>
    <xf numFmtId="0" fontId="66" fillId="8" borderId="11" xfId="0" applyFont="1" applyFill="1" applyBorder="1" applyAlignment="1">
      <alignment horizontal="center" vertical="center" wrapText="1" readingOrder="2"/>
    </xf>
    <xf numFmtId="0" fontId="66" fillId="8" borderId="75" xfId="0" applyFont="1" applyFill="1" applyBorder="1" applyAlignment="1">
      <alignment horizontal="center" vertical="center" wrapText="1" readingOrder="2"/>
    </xf>
    <xf numFmtId="0" fontId="66" fillId="8" borderId="23" xfId="0" applyFont="1" applyFill="1" applyBorder="1" applyAlignment="1">
      <alignment horizontal="center" vertical="center" wrapText="1" readingOrder="2"/>
    </xf>
    <xf numFmtId="0" fontId="66" fillId="8" borderId="66" xfId="0" applyFont="1" applyFill="1" applyBorder="1" applyAlignment="1">
      <alignment horizontal="center" vertical="center" wrapText="1" readingOrder="2"/>
    </xf>
    <xf numFmtId="0" fontId="68" fillId="8" borderId="10" xfId="0" applyFont="1" applyFill="1" applyBorder="1" applyAlignment="1">
      <alignment horizontal="center" vertical="center" wrapText="1"/>
    </xf>
    <xf numFmtId="0" fontId="68" fillId="8" borderId="76" xfId="0" applyFont="1" applyFill="1" applyBorder="1" applyAlignment="1">
      <alignment horizontal="center" vertical="center" wrapText="1"/>
    </xf>
    <xf numFmtId="0" fontId="68" fillId="8" borderId="68" xfId="0" applyFont="1" applyFill="1" applyBorder="1" applyAlignment="1">
      <alignment horizontal="center" vertical="center" wrapText="1"/>
    </xf>
    <xf numFmtId="0" fontId="68" fillId="8" borderId="23" xfId="0" applyFont="1" applyFill="1" applyBorder="1" applyAlignment="1">
      <alignment horizontal="center" vertical="center" wrapText="1"/>
    </xf>
    <xf numFmtId="0" fontId="68" fillId="8" borderId="80" xfId="0" applyFont="1" applyFill="1" applyBorder="1" applyAlignment="1">
      <alignment horizontal="center" vertical="center" wrapText="1"/>
    </xf>
    <xf numFmtId="0" fontId="68" fillId="8" borderId="66" xfId="0" applyFont="1" applyFill="1" applyBorder="1" applyAlignment="1">
      <alignment horizontal="center" vertical="center" wrapText="1"/>
    </xf>
    <xf numFmtId="0" fontId="66" fillId="8" borderId="2" xfId="0" applyFont="1" applyFill="1" applyBorder="1" applyAlignment="1">
      <alignment horizontal="right" vertical="center" wrapText="1" readingOrder="2"/>
    </xf>
    <xf numFmtId="0" fontId="66" fillId="8" borderId="3" xfId="0" applyFont="1" applyFill="1" applyBorder="1" applyAlignment="1">
      <alignment horizontal="right" vertical="center" wrapText="1" readingOrder="2"/>
    </xf>
    <xf numFmtId="0" fontId="66" fillId="8" borderId="4" xfId="0" applyFont="1" applyFill="1" applyBorder="1" applyAlignment="1">
      <alignment horizontal="right" vertical="center" wrapText="1" readingOrder="2"/>
    </xf>
    <xf numFmtId="0" fontId="21" fillId="0" borderId="0" xfId="0" applyFont="1" applyAlignment="1">
      <alignment horizontal="center" wrapText="1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wrapText="1"/>
    </xf>
    <xf numFmtId="0" fontId="28" fillId="8" borderId="4" xfId="0" applyFont="1" applyFill="1" applyBorder="1" applyAlignment="1">
      <alignment horizontal="center" wrapText="1"/>
    </xf>
    <xf numFmtId="0" fontId="25" fillId="8" borderId="10" xfId="0" applyFont="1" applyFill="1" applyBorder="1" applyAlignment="1">
      <alignment horizontal="center" vertical="center" wrapText="1" readingOrder="2"/>
    </xf>
    <xf numFmtId="0" fontId="25" fillId="8" borderId="68" xfId="0" applyFont="1" applyFill="1" applyBorder="1" applyAlignment="1">
      <alignment horizontal="center" vertical="center" wrapText="1" readingOrder="2"/>
    </xf>
    <xf numFmtId="0" fontId="25" fillId="8" borderId="23" xfId="0" applyFont="1" applyFill="1" applyBorder="1" applyAlignment="1">
      <alignment horizontal="center" vertical="center" wrapText="1" readingOrder="2"/>
    </xf>
    <xf numFmtId="0" fontId="25" fillId="8" borderId="66" xfId="0" applyFont="1" applyFill="1" applyBorder="1" applyAlignment="1">
      <alignment horizontal="center" vertical="center" wrapText="1" readingOrder="2"/>
    </xf>
    <xf numFmtId="0" fontId="29" fillId="8" borderId="10" xfId="0" applyFont="1" applyFill="1" applyBorder="1" applyAlignment="1">
      <alignment horizontal="center" vertical="center" wrapText="1" readingOrder="2"/>
    </xf>
    <xf numFmtId="0" fontId="29" fillId="8" borderId="68" xfId="0" applyFont="1" applyFill="1" applyBorder="1" applyAlignment="1">
      <alignment horizontal="center" vertical="center" wrapText="1" readingOrder="2"/>
    </xf>
    <xf numFmtId="0" fontId="29" fillId="8" borderId="23" xfId="0" applyFont="1" applyFill="1" applyBorder="1" applyAlignment="1">
      <alignment horizontal="center" vertical="center" wrapText="1" readingOrder="2"/>
    </xf>
    <xf numFmtId="0" fontId="29" fillId="8" borderId="66" xfId="0" applyFont="1" applyFill="1" applyBorder="1" applyAlignment="1">
      <alignment horizontal="center" vertical="center" wrapText="1" readingOrder="2"/>
    </xf>
    <xf numFmtId="0" fontId="23" fillId="8" borderId="5" xfId="0" applyFont="1" applyFill="1" applyBorder="1" applyAlignment="1">
      <alignment horizontal="center" vertical="center"/>
    </xf>
    <xf numFmtId="0" fontId="23" fillId="8" borderId="67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" fontId="10" fillId="4" borderId="84" xfId="0" applyNumberFormat="1" applyFont="1" applyFill="1" applyBorder="1" applyAlignment="1">
      <alignment horizontal="center" vertical="center" wrapText="1"/>
    </xf>
    <xf numFmtId="1" fontId="10" fillId="4" borderId="82" xfId="0" applyNumberFormat="1" applyFont="1" applyFill="1" applyBorder="1" applyAlignment="1">
      <alignment horizontal="center" vertical="center" wrapText="1"/>
    </xf>
    <xf numFmtId="14" fontId="13" fillId="0" borderId="85" xfId="0" applyNumberFormat="1" applyFont="1" applyBorder="1" applyAlignment="1">
      <alignment horizontal="center" vertical="center" wrapText="1"/>
    </xf>
    <xf numFmtId="14" fontId="13" fillId="0" borderId="79" xfId="0" applyNumberFormat="1" applyFont="1" applyBorder="1" applyAlignment="1">
      <alignment horizontal="center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right" vertical="center" wrapText="1"/>
    </xf>
    <xf numFmtId="0" fontId="4" fillId="3" borderId="42" xfId="0" applyFont="1" applyFill="1" applyBorder="1" applyAlignment="1">
      <alignment horizontal="right" vertical="center" wrapText="1"/>
    </xf>
    <xf numFmtId="0" fontId="4" fillId="3" borderId="44" xfId="0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right" vertical="center" wrapText="1"/>
    </xf>
    <xf numFmtId="1" fontId="10" fillId="3" borderId="81" xfId="0" applyNumberFormat="1" applyFont="1" applyFill="1" applyBorder="1" applyAlignment="1">
      <alignment horizontal="center" vertical="center" wrapText="1"/>
    </xf>
    <xf numFmtId="1" fontId="10" fillId="3" borderId="82" xfId="0" applyNumberFormat="1" applyFont="1" applyFill="1" applyBorder="1" applyAlignment="1">
      <alignment horizontal="center" vertical="center" wrapText="1"/>
    </xf>
    <xf numFmtId="14" fontId="13" fillId="3" borderId="83" xfId="0" applyNumberFormat="1" applyFont="1" applyFill="1" applyBorder="1" applyAlignment="1">
      <alignment horizontal="center" vertical="center" wrapText="1"/>
    </xf>
    <xf numFmtId="14" fontId="13" fillId="3" borderId="79" xfId="0" applyNumberFormat="1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horizontal="center" vertical="center" wrapText="1"/>
    </xf>
    <xf numFmtId="0" fontId="9" fillId="3" borderId="71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" fontId="4" fillId="6" borderId="87" xfId="0" applyNumberFormat="1" applyFont="1" applyFill="1" applyBorder="1" applyAlignment="1">
      <alignment horizontal="center" vertical="center" wrapText="1"/>
    </xf>
    <xf numFmtId="1" fontId="4" fillId="6" borderId="2" xfId="0" applyNumberFormat="1" applyFont="1" applyFill="1" applyBorder="1" applyAlignment="1">
      <alignment horizontal="center" vertical="center" wrapText="1"/>
    </xf>
    <xf numFmtId="1" fontId="4" fillId="6" borderId="88" xfId="0" applyNumberFormat="1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14" fontId="5" fillId="3" borderId="47" xfId="0" applyNumberFormat="1" applyFont="1" applyFill="1" applyBorder="1" applyAlignment="1">
      <alignment horizontal="right" vertical="center" wrapText="1"/>
    </xf>
    <xf numFmtId="0" fontId="5" fillId="3" borderId="86" xfId="0" applyFont="1" applyFill="1" applyBorder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16" fontId="1" fillId="10" borderId="7" xfId="0" applyNumberFormat="1" applyFont="1" applyFill="1" applyBorder="1" applyAlignment="1">
      <alignment horizontal="center" vertical="center" wrapText="1" readingOrder="2"/>
    </xf>
    <xf numFmtId="0" fontId="2" fillId="10" borderId="7" xfId="0" applyFont="1" applyFill="1" applyBorder="1" applyAlignment="1">
      <alignment horizontal="right" vertical="center" wrapText="1"/>
    </xf>
    <xf numFmtId="49" fontId="75" fillId="10" borderId="4" xfId="0" applyNumberFormat="1" applyFont="1" applyFill="1" applyBorder="1" applyAlignment="1">
      <alignment horizontal="left" vertical="top" wrapText="1" readingOrder="1"/>
    </xf>
    <xf numFmtId="0" fontId="6" fillId="10" borderId="7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16" fontId="1" fillId="10" borderId="1" xfId="0" applyNumberFormat="1" applyFont="1" applyFill="1" applyBorder="1" applyAlignment="1">
      <alignment horizontal="center" vertical="center" wrapText="1" readingOrder="2"/>
    </xf>
    <xf numFmtId="0" fontId="2" fillId="10" borderId="1" xfId="0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16" fontId="1" fillId="10" borderId="9" xfId="0" applyNumberFormat="1" applyFont="1" applyFill="1" applyBorder="1" applyAlignment="1">
      <alignment horizontal="center" vertical="center" wrapText="1" readingOrder="2"/>
    </xf>
    <xf numFmtId="0" fontId="2" fillId="10" borderId="9" xfId="0" applyFont="1" applyFill="1" applyBorder="1" applyAlignment="1">
      <alignment horizontal="right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 readingOrder="2"/>
    </xf>
    <xf numFmtId="0" fontId="2" fillId="10" borderId="2" xfId="0" applyFont="1" applyFill="1" applyBorder="1" applyAlignment="1">
      <alignment horizontal="righ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 readingOrder="2"/>
    </xf>
    <xf numFmtId="0" fontId="7" fillId="10" borderId="7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 readingOrder="2"/>
    </xf>
    <xf numFmtId="0" fontId="1" fillId="10" borderId="9" xfId="0" applyFont="1" applyFill="1" applyBorder="1" applyAlignment="1">
      <alignment horizontal="center" vertical="center" wrapText="1" readingOrder="2"/>
    </xf>
    <xf numFmtId="0" fontId="5" fillId="10" borderId="18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 readingOrder="2"/>
    </xf>
    <xf numFmtId="0" fontId="3" fillId="10" borderId="4" xfId="0" applyFont="1" applyFill="1" applyBorder="1" applyAlignment="1">
      <alignment horizontal="right" vertical="center" wrapText="1"/>
    </xf>
    <xf numFmtId="0" fontId="7" fillId="10" borderId="4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 readingOrder="2"/>
    </xf>
    <xf numFmtId="0" fontId="3" fillId="10" borderId="1" xfId="0" applyFont="1" applyFill="1" applyBorder="1" applyAlignment="1">
      <alignment horizontal="right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 readingOrder="2"/>
    </xf>
    <xf numFmtId="0" fontId="3" fillId="10" borderId="2" xfId="0" applyFont="1" applyFill="1" applyBorder="1" applyAlignment="1">
      <alignment horizontal="right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right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 readingOrder="2"/>
    </xf>
    <xf numFmtId="0" fontId="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0033CC"/>
      <color rgb="FFF1FAB2"/>
      <color rgb="FFE0E1F4"/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227C-7811-4735-ADDD-3F59CD3F6B38}">
  <sheetPr>
    <tabColor rgb="FFFFFF00"/>
  </sheetPr>
  <dimension ref="B4:D16"/>
  <sheetViews>
    <sheetView rightToLeft="1" workbookViewId="0">
      <selection activeCell="D7" sqref="D7"/>
    </sheetView>
  </sheetViews>
  <sheetFormatPr defaultRowHeight="14.5"/>
  <cols>
    <col min="3" max="3" width="35.08984375" customWidth="1"/>
    <col min="4" max="4" width="40.81640625" customWidth="1"/>
  </cols>
  <sheetData>
    <row r="4" spans="2:4" s="202" customFormat="1" ht="35" customHeight="1">
      <c r="B4" s="412">
        <v>1</v>
      </c>
      <c r="C4" s="412" t="s">
        <v>253</v>
      </c>
      <c r="D4" s="412" t="s">
        <v>429</v>
      </c>
    </row>
    <row r="5" spans="2:4" s="202" customFormat="1" ht="35" customHeight="1">
      <c r="B5" s="412">
        <v>2</v>
      </c>
      <c r="C5" s="412" t="s">
        <v>427</v>
      </c>
      <c r="D5" s="412" t="s">
        <v>428</v>
      </c>
    </row>
    <row r="6" spans="2:4" s="202" customFormat="1" ht="35" customHeight="1">
      <c r="B6" s="412">
        <v>3</v>
      </c>
      <c r="C6" s="412" t="s">
        <v>431</v>
      </c>
      <c r="D6" s="412" t="s">
        <v>461</v>
      </c>
    </row>
    <row r="7" spans="2:4" s="202" customFormat="1" ht="35" customHeight="1">
      <c r="B7" s="412">
        <v>4</v>
      </c>
      <c r="C7" s="412" t="s">
        <v>453</v>
      </c>
      <c r="D7" s="412" t="s">
        <v>434</v>
      </c>
    </row>
    <row r="8" spans="2:4" s="202" customFormat="1" ht="35" customHeight="1">
      <c r="B8" s="412">
        <v>5</v>
      </c>
      <c r="C8" s="412" t="s">
        <v>454</v>
      </c>
      <c r="D8" s="412" t="s">
        <v>460</v>
      </c>
    </row>
    <row r="9" spans="2:4" s="202" customFormat="1" ht="35" customHeight="1">
      <c r="B9" s="412">
        <v>6</v>
      </c>
      <c r="C9" s="412" t="s">
        <v>437</v>
      </c>
      <c r="D9" s="412" t="s">
        <v>438</v>
      </c>
    </row>
    <row r="10" spans="2:4" s="202" customFormat="1" ht="35" customHeight="1">
      <c r="B10" s="412">
        <v>7</v>
      </c>
      <c r="C10" s="412" t="s">
        <v>271</v>
      </c>
      <c r="D10" s="412" t="s">
        <v>273</v>
      </c>
    </row>
    <row r="11" spans="2:4" s="202" customFormat="1" ht="35" customHeight="1">
      <c r="B11" s="412">
        <v>8</v>
      </c>
      <c r="C11" s="412" t="s">
        <v>439</v>
      </c>
      <c r="D11" s="412" t="s">
        <v>459</v>
      </c>
    </row>
    <row r="12" spans="2:4" s="202" customFormat="1" ht="35" customHeight="1">
      <c r="B12" s="412">
        <v>9</v>
      </c>
      <c r="C12" s="412" t="s">
        <v>441</v>
      </c>
      <c r="D12" s="412" t="s">
        <v>458</v>
      </c>
    </row>
    <row r="13" spans="2:4" s="202" customFormat="1" ht="35" customHeight="1">
      <c r="B13" s="412">
        <v>10</v>
      </c>
      <c r="C13" s="412" t="s">
        <v>455</v>
      </c>
      <c r="D13" s="412" t="s">
        <v>457</v>
      </c>
    </row>
    <row r="14" spans="2:4" s="202" customFormat="1" ht="35" customHeight="1">
      <c r="B14" s="412">
        <v>11</v>
      </c>
      <c r="C14" s="412" t="s">
        <v>447</v>
      </c>
      <c r="D14" s="412" t="s">
        <v>456</v>
      </c>
    </row>
    <row r="15" spans="2:4" s="202" customFormat="1" ht="35" customHeight="1">
      <c r="B15" s="412">
        <v>12</v>
      </c>
      <c r="C15" s="412" t="s">
        <v>449</v>
      </c>
      <c r="D15" s="412" t="s">
        <v>450</v>
      </c>
    </row>
    <row r="16" spans="2:4" s="202" customFormat="1" ht="35" customHeight="1">
      <c r="B16" s="412">
        <v>13</v>
      </c>
      <c r="C16" s="412" t="s">
        <v>298</v>
      </c>
      <c r="D16" s="412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3270D-22B6-44DD-8B7C-B476218DB190}">
  <sheetPr>
    <tabColor rgb="FF0033CC"/>
  </sheetPr>
  <dimension ref="A1:P93"/>
  <sheetViews>
    <sheetView rightToLeft="1" topLeftCell="A23" zoomScale="40" zoomScaleNormal="40" workbookViewId="0">
      <selection activeCell="K68" sqref="K68"/>
    </sheetView>
  </sheetViews>
  <sheetFormatPr defaultColWidth="9.08984375" defaultRowHeight="33.5"/>
  <cols>
    <col min="1" max="1" width="9.08984375" style="216"/>
    <col min="2" max="2" width="20.453125" style="216" customWidth="1"/>
    <col min="3" max="3" width="33.81640625" style="216" customWidth="1"/>
    <col min="4" max="4" width="13.36328125" style="217" customWidth="1"/>
    <col min="5" max="5" width="83.08984375" style="218" customWidth="1"/>
    <col min="6" max="6" width="83.1796875" style="271" customWidth="1"/>
    <col min="7" max="7" width="20.36328125" style="271" customWidth="1"/>
    <col min="8" max="8" width="18.08984375" style="1" customWidth="1"/>
    <col min="9" max="9" width="19.90625" style="1" customWidth="1"/>
    <col min="10" max="10" width="19.90625" style="218" customWidth="1"/>
    <col min="11" max="11" width="17.6328125" style="310" customWidth="1"/>
    <col min="12" max="12" width="17.6328125" style="218" customWidth="1"/>
    <col min="13" max="13" width="19.6328125" style="218" customWidth="1"/>
    <col min="14" max="14" width="9.08984375" style="218" hidden="1" customWidth="1"/>
    <col min="15" max="15" width="28.36328125" style="218" customWidth="1"/>
    <col min="16" max="16" width="109.08984375" style="218" customWidth="1"/>
    <col min="17" max="16384" width="9.08984375" style="218"/>
  </cols>
  <sheetData>
    <row r="1" spans="1:16" ht="35.15" customHeight="1">
      <c r="E1" s="511"/>
      <c r="F1" s="512"/>
      <c r="G1" s="512"/>
      <c r="H1" s="512"/>
      <c r="I1" s="513"/>
      <c r="J1" s="513"/>
      <c r="K1" s="513"/>
      <c r="L1" s="513"/>
      <c r="M1" s="513"/>
    </row>
    <row r="2" spans="1:16" ht="35.15" customHeight="1">
      <c r="E2" s="511"/>
      <c r="F2" s="514"/>
      <c r="G2" s="514"/>
      <c r="H2" s="514"/>
      <c r="I2" s="513"/>
      <c r="J2" s="513"/>
      <c r="K2" s="513"/>
      <c r="L2" s="513"/>
      <c r="M2" s="513"/>
    </row>
    <row r="3" spans="1:16" ht="30.65" customHeight="1">
      <c r="E3" s="511"/>
      <c r="F3" s="514"/>
      <c r="G3" s="514"/>
      <c r="H3" s="514"/>
      <c r="I3" s="513"/>
      <c r="J3" s="513"/>
      <c r="K3" s="513"/>
      <c r="L3" s="513"/>
      <c r="M3" s="513"/>
    </row>
    <row r="4" spans="1:16" ht="34.75" hidden="1" customHeight="1">
      <c r="E4" s="511"/>
      <c r="F4" s="515"/>
      <c r="G4" s="515"/>
      <c r="H4" s="515"/>
      <c r="I4" s="513"/>
      <c r="J4" s="513"/>
      <c r="K4" s="513"/>
      <c r="L4" s="513"/>
      <c r="M4" s="513"/>
    </row>
    <row r="5" spans="1:16" ht="79.25" customHeight="1">
      <c r="A5" s="467" t="s">
        <v>305</v>
      </c>
      <c r="B5" s="467"/>
      <c r="C5" s="467"/>
      <c r="D5" s="467"/>
      <c r="E5" s="467"/>
      <c r="F5" s="493" t="s">
        <v>306</v>
      </c>
      <c r="G5" s="502" t="s">
        <v>307</v>
      </c>
      <c r="H5" s="503"/>
      <c r="I5" s="504"/>
      <c r="J5" s="494" t="s">
        <v>308</v>
      </c>
      <c r="K5" s="494"/>
      <c r="L5" s="520" t="s">
        <v>17</v>
      </c>
      <c r="M5" s="521"/>
      <c r="N5" s="495" t="s">
        <v>309</v>
      </c>
      <c r="O5" s="516" t="s">
        <v>309</v>
      </c>
      <c r="P5" s="311"/>
    </row>
    <row r="6" spans="1:16" s="220" customFormat="1" ht="25.75" customHeight="1">
      <c r="A6" s="478" t="s">
        <v>310</v>
      </c>
      <c r="B6" s="478"/>
      <c r="C6" s="478"/>
      <c r="D6" s="478"/>
      <c r="E6" s="478"/>
      <c r="F6" s="493"/>
      <c r="G6" s="505"/>
      <c r="H6" s="506"/>
      <c r="I6" s="507"/>
      <c r="J6" s="494"/>
      <c r="K6" s="494"/>
      <c r="L6" s="522"/>
      <c r="M6" s="523"/>
      <c r="N6" s="495"/>
      <c r="O6" s="517"/>
      <c r="P6" s="312"/>
    </row>
    <row r="7" spans="1:16" s="220" customFormat="1" ht="34.25" customHeight="1">
      <c r="A7" s="478"/>
      <c r="B7" s="478"/>
      <c r="C7" s="478"/>
      <c r="D7" s="478"/>
      <c r="E7" s="478"/>
      <c r="F7" s="508" t="s">
        <v>311</v>
      </c>
      <c r="G7" s="496"/>
      <c r="H7" s="497"/>
      <c r="I7" s="494" t="s">
        <v>312</v>
      </c>
      <c r="J7" s="494" t="s">
        <v>313</v>
      </c>
      <c r="K7" s="494"/>
      <c r="L7" s="524"/>
      <c r="M7" s="525"/>
      <c r="N7" s="530" t="s">
        <v>314</v>
      </c>
      <c r="O7" s="518" t="s">
        <v>464</v>
      </c>
      <c r="P7" s="312"/>
    </row>
    <row r="8" spans="1:16" s="220" customFormat="1" ht="10.75" customHeight="1">
      <c r="A8" s="478"/>
      <c r="B8" s="478"/>
      <c r="C8" s="478"/>
      <c r="D8" s="478"/>
      <c r="E8" s="478"/>
      <c r="F8" s="509"/>
      <c r="G8" s="498"/>
      <c r="H8" s="499"/>
      <c r="I8" s="494"/>
      <c r="J8" s="494"/>
      <c r="K8" s="494"/>
      <c r="L8" s="526"/>
      <c r="M8" s="527"/>
      <c r="N8" s="530"/>
      <c r="O8" s="519"/>
      <c r="P8" s="312"/>
    </row>
    <row r="9" spans="1:16" s="220" customFormat="1" ht="44.4" customHeight="1">
      <c r="A9" s="478"/>
      <c r="B9" s="478"/>
      <c r="C9" s="478"/>
      <c r="D9" s="478"/>
      <c r="E9" s="478"/>
      <c r="F9" s="510"/>
      <c r="G9" s="500"/>
      <c r="H9" s="501"/>
      <c r="I9" s="494"/>
      <c r="J9" s="488" t="s">
        <v>315</v>
      </c>
      <c r="K9" s="488"/>
      <c r="L9" s="528"/>
      <c r="M9" s="529"/>
      <c r="N9" s="316" t="s">
        <v>316</v>
      </c>
      <c r="O9" s="317" t="s">
        <v>465</v>
      </c>
      <c r="P9" s="313"/>
    </row>
    <row r="10" spans="1:16" s="204" customFormat="1" ht="66" customHeight="1">
      <c r="A10" s="484" t="s">
        <v>0</v>
      </c>
      <c r="B10" s="477" t="s">
        <v>317</v>
      </c>
      <c r="C10" s="477"/>
      <c r="D10" s="477"/>
      <c r="E10" s="477"/>
      <c r="F10" s="489" t="s">
        <v>303</v>
      </c>
      <c r="G10" s="318" t="s">
        <v>466</v>
      </c>
      <c r="H10" s="315" t="s">
        <v>318</v>
      </c>
      <c r="I10" s="315" t="s">
        <v>319</v>
      </c>
      <c r="J10" s="315" t="s">
        <v>202</v>
      </c>
      <c r="K10" s="315" t="s">
        <v>320</v>
      </c>
      <c r="L10" s="315" t="s">
        <v>252</v>
      </c>
      <c r="M10" s="315" t="s">
        <v>321</v>
      </c>
      <c r="N10" s="491" t="s">
        <v>4</v>
      </c>
      <c r="O10" s="315" t="s">
        <v>4</v>
      </c>
    </row>
    <row r="11" spans="1:16" s="221" customFormat="1" ht="82.25" customHeight="1">
      <c r="A11" s="484"/>
      <c r="B11" s="477"/>
      <c r="C11" s="477"/>
      <c r="D11" s="477"/>
      <c r="E11" s="477"/>
      <c r="F11" s="490"/>
      <c r="G11" s="315" t="s">
        <v>467</v>
      </c>
      <c r="H11" s="315" t="s">
        <v>322</v>
      </c>
      <c r="I11" s="315" t="s">
        <v>323</v>
      </c>
      <c r="J11" s="315" t="s">
        <v>324</v>
      </c>
      <c r="K11" s="315" t="s">
        <v>325</v>
      </c>
      <c r="L11" s="315" t="s">
        <v>462</v>
      </c>
      <c r="M11" s="315" t="s">
        <v>326</v>
      </c>
      <c r="N11" s="492"/>
      <c r="O11" s="315" t="s">
        <v>463</v>
      </c>
    </row>
    <row r="12" spans="1:16" s="225" customFormat="1" ht="100.75" customHeight="1" thickBot="1">
      <c r="A12" s="400">
        <v>1</v>
      </c>
      <c r="B12" s="401" t="s">
        <v>253</v>
      </c>
      <c r="C12" s="401" t="s">
        <v>430</v>
      </c>
      <c r="D12" s="288">
        <v>1</v>
      </c>
      <c r="E12" s="366" t="s">
        <v>327</v>
      </c>
      <c r="F12" s="402" t="s">
        <v>328</v>
      </c>
      <c r="G12" s="402"/>
      <c r="H12" s="223" t="s">
        <v>329</v>
      </c>
      <c r="I12" s="223">
        <v>1</v>
      </c>
      <c r="J12" s="223">
        <v>2000</v>
      </c>
      <c r="K12" s="223">
        <v>2000</v>
      </c>
      <c r="L12" s="223"/>
      <c r="M12" s="224"/>
      <c r="N12" s="314"/>
      <c r="O12" s="319"/>
    </row>
    <row r="13" spans="1:16" s="225" customFormat="1" ht="20" customHeight="1" thickBot="1">
      <c r="A13" s="403"/>
      <c r="B13" s="404"/>
      <c r="C13" s="404"/>
      <c r="D13" s="357"/>
      <c r="E13" s="378"/>
      <c r="F13" s="380"/>
      <c r="G13" s="380"/>
      <c r="H13" s="324"/>
      <c r="I13" s="324"/>
      <c r="J13" s="324"/>
      <c r="K13" s="324"/>
      <c r="L13" s="324"/>
      <c r="M13" s="325"/>
      <c r="N13" s="326"/>
      <c r="O13" s="327"/>
    </row>
    <row r="14" spans="1:16" s="275" customFormat="1" ht="60" customHeight="1" thickBot="1">
      <c r="A14" s="461">
        <v>2</v>
      </c>
      <c r="B14" s="471" t="s">
        <v>427</v>
      </c>
      <c r="C14" s="471" t="s">
        <v>330</v>
      </c>
      <c r="D14" s="277">
        <v>2.1</v>
      </c>
      <c r="E14" s="405" t="s">
        <v>331</v>
      </c>
      <c r="F14" s="406" t="s">
        <v>332</v>
      </c>
      <c r="G14" s="406"/>
      <c r="H14" s="280" t="s">
        <v>333</v>
      </c>
      <c r="I14" s="407" t="s">
        <v>334</v>
      </c>
      <c r="J14" s="273">
        <v>30</v>
      </c>
      <c r="K14" s="273">
        <v>7500</v>
      </c>
      <c r="L14" s="273"/>
      <c r="M14" s="273"/>
      <c r="N14" s="408"/>
      <c r="O14" s="320"/>
      <c r="P14" s="276"/>
    </row>
    <row r="15" spans="1:16" s="275" customFormat="1" ht="60" customHeight="1" thickBot="1">
      <c r="A15" s="463"/>
      <c r="B15" s="472"/>
      <c r="C15" s="472"/>
      <c r="D15" s="277">
        <v>2.2000000000000002</v>
      </c>
      <c r="E15" s="405" t="s">
        <v>335</v>
      </c>
      <c r="F15" s="409" t="s">
        <v>336</v>
      </c>
      <c r="G15" s="409"/>
      <c r="H15" s="280" t="s">
        <v>333</v>
      </c>
      <c r="I15" s="280">
        <v>150</v>
      </c>
      <c r="J15" s="273">
        <v>25</v>
      </c>
      <c r="K15" s="273">
        <v>3750</v>
      </c>
      <c r="L15" s="273"/>
      <c r="M15" s="273"/>
      <c r="N15" s="410"/>
      <c r="O15" s="320"/>
      <c r="P15" s="276"/>
    </row>
    <row r="16" spans="1:16" s="275" customFormat="1" ht="20" customHeight="1" thickBot="1">
      <c r="A16" s="328"/>
      <c r="B16" s="329"/>
      <c r="C16" s="329"/>
      <c r="D16" s="330"/>
      <c r="E16" s="331"/>
      <c r="F16" s="332"/>
      <c r="G16" s="332"/>
      <c r="H16" s="323"/>
      <c r="I16" s="323"/>
      <c r="J16" s="324"/>
      <c r="K16" s="324"/>
      <c r="L16" s="323"/>
      <c r="M16" s="324"/>
      <c r="N16" s="333"/>
      <c r="O16" s="334"/>
      <c r="P16" s="276"/>
    </row>
    <row r="17" spans="1:16" s="232" customFormat="1" ht="60" customHeight="1" thickBot="1">
      <c r="A17" s="473">
        <v>3</v>
      </c>
      <c r="B17" s="476" t="s">
        <v>431</v>
      </c>
      <c r="C17" s="476" t="s">
        <v>432</v>
      </c>
      <c r="D17" s="239">
        <v>3.1</v>
      </c>
      <c r="E17" s="366" t="s">
        <v>339</v>
      </c>
      <c r="F17" s="367" t="s">
        <v>340</v>
      </c>
      <c r="G17" s="368"/>
      <c r="H17" s="223" t="s">
        <v>333</v>
      </c>
      <c r="I17" s="223">
        <v>5</v>
      </c>
      <c r="J17" s="223">
        <v>400</v>
      </c>
      <c r="K17" s="223">
        <v>2000</v>
      </c>
      <c r="L17" s="223"/>
      <c r="M17" s="223"/>
      <c r="N17" s="395"/>
      <c r="O17" s="320"/>
      <c r="P17" s="205"/>
    </row>
    <row r="18" spans="1:16" s="227" customFormat="1" ht="60" customHeight="1" thickBot="1">
      <c r="A18" s="474"/>
      <c r="B18" s="476"/>
      <c r="C18" s="476"/>
      <c r="D18" s="239">
        <v>3.2</v>
      </c>
      <c r="E18" s="366" t="s">
        <v>341</v>
      </c>
      <c r="F18" s="367" t="s">
        <v>342</v>
      </c>
      <c r="G18" s="368"/>
      <c r="H18" s="223" t="s">
        <v>333</v>
      </c>
      <c r="I18" s="223">
        <v>9</v>
      </c>
      <c r="J18" s="209">
        <v>800</v>
      </c>
      <c r="K18" s="209">
        <v>7200</v>
      </c>
      <c r="L18" s="209"/>
      <c r="M18" s="209"/>
      <c r="N18" s="396"/>
      <c r="O18" s="320"/>
      <c r="P18" s="205"/>
    </row>
    <row r="19" spans="1:16" s="227" customFormat="1" ht="60" customHeight="1" thickBot="1">
      <c r="A19" s="474"/>
      <c r="B19" s="476"/>
      <c r="C19" s="476"/>
      <c r="D19" s="239">
        <v>3.3</v>
      </c>
      <c r="E19" s="366" t="s">
        <v>343</v>
      </c>
      <c r="F19" s="367" t="s">
        <v>344</v>
      </c>
      <c r="G19" s="368"/>
      <c r="H19" s="223" t="s">
        <v>333</v>
      </c>
      <c r="I19" s="223">
        <v>1</v>
      </c>
      <c r="J19" s="209">
        <v>1050</v>
      </c>
      <c r="K19" s="209">
        <v>1050</v>
      </c>
      <c r="L19" s="209"/>
      <c r="M19" s="209"/>
      <c r="N19" s="396"/>
      <c r="O19" s="320"/>
      <c r="P19" s="205"/>
    </row>
    <row r="20" spans="1:16" s="227" customFormat="1" ht="60" customHeight="1" thickBot="1">
      <c r="A20" s="474"/>
      <c r="B20" s="476"/>
      <c r="C20" s="476"/>
      <c r="D20" s="239">
        <v>3.4</v>
      </c>
      <c r="E20" s="366" t="s">
        <v>345</v>
      </c>
      <c r="F20" s="367" t="s">
        <v>346</v>
      </c>
      <c r="G20" s="368"/>
      <c r="H20" s="223" t="s">
        <v>333</v>
      </c>
      <c r="I20" s="223">
        <v>12</v>
      </c>
      <c r="J20" s="233">
        <v>1100</v>
      </c>
      <c r="K20" s="209">
        <v>13200</v>
      </c>
      <c r="L20" s="242"/>
      <c r="M20" s="234"/>
      <c r="N20" s="397"/>
      <c r="O20" s="320"/>
    </row>
    <row r="21" spans="1:16" s="221" customFormat="1" ht="60" customHeight="1" thickBot="1">
      <c r="A21" s="475"/>
      <c r="B21" s="476"/>
      <c r="C21" s="476"/>
      <c r="D21" s="398">
        <v>3.4</v>
      </c>
      <c r="E21" s="366" t="s">
        <v>347</v>
      </c>
      <c r="F21" s="367" t="s">
        <v>348</v>
      </c>
      <c r="G21" s="368"/>
      <c r="H21" s="223" t="s">
        <v>333</v>
      </c>
      <c r="I21" s="223">
        <v>9</v>
      </c>
      <c r="J21" s="209">
        <v>550</v>
      </c>
      <c r="K21" s="209">
        <v>4950</v>
      </c>
      <c r="L21" s="209"/>
      <c r="M21" s="209"/>
      <c r="N21" s="399"/>
      <c r="O21" s="320"/>
    </row>
    <row r="22" spans="1:16" s="221" customFormat="1" ht="20" customHeight="1" thickBot="1">
      <c r="A22" s="335"/>
      <c r="B22" s="335"/>
      <c r="C22" s="335"/>
      <c r="D22" s="336"/>
      <c r="E22" s="321"/>
      <c r="F22" s="337"/>
      <c r="G22" s="322"/>
      <c r="H22" s="323"/>
      <c r="I22" s="323"/>
      <c r="J22" s="324"/>
      <c r="K22" s="338"/>
      <c r="L22" s="339"/>
      <c r="M22" s="340"/>
      <c r="N22" s="341"/>
      <c r="O22" s="334"/>
    </row>
    <row r="23" spans="1:16" s="283" customFormat="1" ht="60" customHeight="1" thickBot="1">
      <c r="A23" s="470">
        <v>4</v>
      </c>
      <c r="B23" s="468" t="s">
        <v>433</v>
      </c>
      <c r="C23" s="468" t="s">
        <v>434</v>
      </c>
      <c r="D23" s="277">
        <v>4.0999999999999996</v>
      </c>
      <c r="E23" s="278" t="s">
        <v>352</v>
      </c>
      <c r="F23" s="279" t="s">
        <v>353</v>
      </c>
      <c r="G23" s="300"/>
      <c r="H23" s="272" t="s">
        <v>333</v>
      </c>
      <c r="I23" s="272">
        <v>4</v>
      </c>
      <c r="J23" s="280">
        <v>1200</v>
      </c>
      <c r="K23" s="304">
        <v>4800</v>
      </c>
      <c r="L23" s="281"/>
      <c r="M23" s="273"/>
      <c r="N23" s="282"/>
      <c r="O23" s="320"/>
      <c r="P23" s="284"/>
    </row>
    <row r="24" spans="1:16" s="283" customFormat="1" ht="60" customHeight="1" thickBot="1">
      <c r="A24" s="468"/>
      <c r="B24" s="468"/>
      <c r="C24" s="468"/>
      <c r="D24" s="277">
        <v>4.2</v>
      </c>
      <c r="E24" s="278" t="s">
        <v>354</v>
      </c>
      <c r="F24" s="279" t="s">
        <v>355</v>
      </c>
      <c r="G24" s="279"/>
      <c r="H24" s="274" t="s">
        <v>333</v>
      </c>
      <c r="I24" s="274">
        <v>26</v>
      </c>
      <c r="J24" s="273">
        <v>1250</v>
      </c>
      <c r="K24" s="273">
        <v>32500</v>
      </c>
      <c r="L24" s="274"/>
      <c r="M24" s="273"/>
      <c r="N24" s="282"/>
      <c r="O24" s="320"/>
      <c r="P24" s="284"/>
    </row>
    <row r="25" spans="1:16" s="283" customFormat="1" ht="94.25" customHeight="1" thickBot="1">
      <c r="A25" s="468"/>
      <c r="B25" s="468"/>
      <c r="C25" s="468"/>
      <c r="D25" s="277">
        <v>4.3</v>
      </c>
      <c r="E25" s="278" t="s">
        <v>356</v>
      </c>
      <c r="F25" s="279" t="s">
        <v>357</v>
      </c>
      <c r="G25" s="279"/>
      <c r="H25" s="274" t="s">
        <v>351</v>
      </c>
      <c r="I25" s="274">
        <v>0</v>
      </c>
      <c r="J25" s="273">
        <v>300</v>
      </c>
      <c r="K25" s="273">
        <v>0</v>
      </c>
      <c r="L25" s="274"/>
      <c r="M25" s="273"/>
      <c r="N25" s="282"/>
      <c r="O25" s="320"/>
      <c r="P25" s="284"/>
    </row>
    <row r="26" spans="1:16" s="283" customFormat="1" ht="63" customHeight="1" thickBot="1">
      <c r="A26" s="469"/>
      <c r="B26" s="469"/>
      <c r="C26" s="469"/>
      <c r="D26" s="277">
        <v>4.4000000000000004</v>
      </c>
      <c r="E26" s="278" t="s">
        <v>358</v>
      </c>
      <c r="F26" s="279" t="s">
        <v>359</v>
      </c>
      <c r="G26" s="279"/>
      <c r="H26" s="274" t="s">
        <v>333</v>
      </c>
      <c r="I26" s="273">
        <v>8</v>
      </c>
      <c r="J26" s="273">
        <v>1000</v>
      </c>
      <c r="K26" s="273">
        <v>8000</v>
      </c>
      <c r="L26" s="274"/>
      <c r="M26" s="273"/>
      <c r="N26" s="282"/>
      <c r="O26" s="320"/>
    </row>
    <row r="27" spans="1:16" s="232" customFormat="1" ht="49.5" hidden="1" thickBot="1">
      <c r="A27" s="230"/>
      <c r="B27" s="235"/>
      <c r="C27" s="235"/>
      <c r="D27" s="236"/>
      <c r="E27" s="215"/>
      <c r="F27" s="207"/>
      <c r="G27" s="207"/>
      <c r="H27" s="206" t="s">
        <v>360</v>
      </c>
      <c r="I27" s="206">
        <v>1</v>
      </c>
      <c r="J27" s="208"/>
      <c r="K27" s="209"/>
      <c r="L27" s="206"/>
      <c r="M27" s="209"/>
      <c r="N27" s="231"/>
      <c r="O27" s="320"/>
    </row>
    <row r="28" spans="1:16" s="221" customFormat="1" ht="20" customHeight="1" thickBot="1">
      <c r="A28" s="342"/>
      <c r="B28" s="343"/>
      <c r="C28" s="343"/>
      <c r="D28" s="336"/>
      <c r="E28" s="344"/>
      <c r="F28" s="345"/>
      <c r="G28" s="346"/>
      <c r="H28" s="323" t="s">
        <v>17</v>
      </c>
      <c r="I28" s="323"/>
      <c r="J28" s="340"/>
      <c r="K28" s="347"/>
      <c r="L28" s="348"/>
      <c r="M28" s="340"/>
      <c r="N28" s="341"/>
      <c r="O28" s="334"/>
    </row>
    <row r="29" spans="1:16" s="227" customFormat="1" ht="60" customHeight="1" thickBot="1">
      <c r="A29" s="455">
        <v>5</v>
      </c>
      <c r="B29" s="456" t="s">
        <v>435</v>
      </c>
      <c r="C29" s="456" t="s">
        <v>436</v>
      </c>
      <c r="D29" s="239">
        <v>5.0999999999999996</v>
      </c>
      <c r="E29" s="366" t="s">
        <v>349</v>
      </c>
      <c r="F29" s="367" t="s">
        <v>350</v>
      </c>
      <c r="G29" s="368"/>
      <c r="H29" s="223" t="s">
        <v>351</v>
      </c>
      <c r="I29" s="223">
        <v>35</v>
      </c>
      <c r="J29" s="209">
        <v>85</v>
      </c>
      <c r="K29" s="209">
        <v>2975</v>
      </c>
      <c r="L29" s="209"/>
      <c r="M29" s="209"/>
      <c r="N29" s="226"/>
      <c r="O29" s="320"/>
    </row>
    <row r="30" spans="1:16" s="227" customFormat="1" ht="60" customHeight="1" thickBot="1">
      <c r="A30" s="456"/>
      <c r="B30" s="456"/>
      <c r="C30" s="456"/>
      <c r="D30" s="239">
        <v>5.2</v>
      </c>
      <c r="E30" s="366" t="s">
        <v>361</v>
      </c>
      <c r="F30" s="367" t="s">
        <v>362</v>
      </c>
      <c r="G30" s="368"/>
      <c r="H30" s="223" t="s">
        <v>351</v>
      </c>
      <c r="I30" s="223">
        <v>90</v>
      </c>
      <c r="J30" s="209">
        <v>80</v>
      </c>
      <c r="K30" s="242">
        <v>7200</v>
      </c>
      <c r="L30" s="242"/>
      <c r="M30" s="209"/>
      <c r="N30" s="228"/>
      <c r="O30" s="320"/>
    </row>
    <row r="31" spans="1:16" s="227" customFormat="1" ht="60" customHeight="1" thickBot="1">
      <c r="A31" s="457"/>
      <c r="B31" s="457"/>
      <c r="C31" s="457"/>
      <c r="D31" s="241">
        <v>5.3</v>
      </c>
      <c r="E31" s="369" t="s">
        <v>363</v>
      </c>
      <c r="F31" s="370" t="s">
        <v>364</v>
      </c>
      <c r="G31" s="371"/>
      <c r="H31" s="306" t="s">
        <v>351</v>
      </c>
      <c r="I31" s="306">
        <v>130</v>
      </c>
      <c r="J31" s="242">
        <v>100</v>
      </c>
      <c r="K31" s="242">
        <v>13000</v>
      </c>
      <c r="L31" s="242"/>
      <c r="M31" s="242"/>
      <c r="N31" s="226"/>
      <c r="O31" s="320"/>
    </row>
    <row r="32" spans="1:16" s="227" customFormat="1" ht="20" customHeight="1" thickBot="1">
      <c r="A32" s="349"/>
      <c r="B32" s="349"/>
      <c r="C32" s="349"/>
      <c r="D32" s="350"/>
      <c r="E32" s="372"/>
      <c r="F32" s="373"/>
      <c r="G32" s="374"/>
      <c r="H32" s="338"/>
      <c r="I32" s="338"/>
      <c r="J32" s="347"/>
      <c r="K32" s="347"/>
      <c r="L32" s="347"/>
      <c r="M32" s="347"/>
      <c r="N32" s="351"/>
      <c r="O32" s="334"/>
    </row>
    <row r="33" spans="1:15" s="287" customFormat="1" ht="60" customHeight="1" thickBot="1">
      <c r="A33" s="486">
        <v>6</v>
      </c>
      <c r="B33" s="487" t="s">
        <v>437</v>
      </c>
      <c r="C33" s="486" t="s">
        <v>438</v>
      </c>
      <c r="D33" s="285">
        <v>6.1</v>
      </c>
      <c r="E33" s="375" t="s">
        <v>365</v>
      </c>
      <c r="F33" s="376" t="s">
        <v>366</v>
      </c>
      <c r="G33" s="376"/>
      <c r="H33" s="273" t="s">
        <v>351</v>
      </c>
      <c r="I33" s="273">
        <v>175</v>
      </c>
      <c r="J33" s="273">
        <v>25</v>
      </c>
      <c r="K33" s="273">
        <v>4375</v>
      </c>
      <c r="L33" s="273"/>
      <c r="M33" s="273"/>
      <c r="N33" s="286"/>
      <c r="O33" s="320"/>
    </row>
    <row r="34" spans="1:15" s="287" customFormat="1" ht="60" customHeight="1" thickBot="1">
      <c r="A34" s="486"/>
      <c r="B34" s="487"/>
      <c r="C34" s="486"/>
      <c r="D34" s="285">
        <v>6.2</v>
      </c>
      <c r="E34" s="375" t="s">
        <v>367</v>
      </c>
      <c r="F34" s="376" t="s">
        <v>368</v>
      </c>
      <c r="G34" s="376"/>
      <c r="H34" s="273" t="s">
        <v>351</v>
      </c>
      <c r="I34" s="273">
        <v>300</v>
      </c>
      <c r="J34" s="273">
        <v>30</v>
      </c>
      <c r="K34" s="273">
        <v>9000</v>
      </c>
      <c r="L34" s="273"/>
      <c r="M34" s="273"/>
      <c r="N34" s="286"/>
      <c r="O34" s="320"/>
    </row>
    <row r="35" spans="1:15" s="352" customFormat="1" ht="20" customHeight="1" thickBot="1">
      <c r="A35" s="353"/>
      <c r="B35" s="377"/>
      <c r="C35" s="353"/>
      <c r="D35" s="354"/>
      <c r="E35" s="378"/>
      <c r="F35" s="379"/>
      <c r="G35" s="380"/>
      <c r="H35" s="324"/>
      <c r="I35" s="324"/>
      <c r="J35" s="324"/>
      <c r="K35" s="324"/>
      <c r="L35" s="324"/>
      <c r="M35" s="324"/>
      <c r="N35" s="355"/>
      <c r="O35" s="334"/>
    </row>
    <row r="36" spans="1:15" s="222" customFormat="1" ht="60" customHeight="1" thickBot="1">
      <c r="A36" s="458">
        <v>7</v>
      </c>
      <c r="B36" s="458" t="s">
        <v>271</v>
      </c>
      <c r="C36" s="458" t="s">
        <v>273</v>
      </c>
      <c r="D36" s="288">
        <v>7.1</v>
      </c>
      <c r="E36" s="366" t="s">
        <v>337</v>
      </c>
      <c r="F36" s="367" t="s">
        <v>338</v>
      </c>
      <c r="G36" s="368"/>
      <c r="H36" s="223" t="s">
        <v>329</v>
      </c>
      <c r="I36" s="223">
        <v>1</v>
      </c>
      <c r="J36" s="223">
        <v>1000</v>
      </c>
      <c r="K36" s="223">
        <v>1000</v>
      </c>
      <c r="L36" s="223"/>
      <c r="M36" s="223"/>
      <c r="N36" s="229"/>
      <c r="O36" s="320"/>
    </row>
    <row r="37" spans="1:15" s="248" customFormat="1" ht="69" customHeight="1" thickBot="1">
      <c r="A37" s="459"/>
      <c r="B37" s="459"/>
      <c r="C37" s="459"/>
      <c r="D37" s="288">
        <v>7.2</v>
      </c>
      <c r="E37" s="366" t="s">
        <v>389</v>
      </c>
      <c r="F37" s="368" t="s">
        <v>390</v>
      </c>
      <c r="G37" s="368"/>
      <c r="H37" s="223" t="s">
        <v>329</v>
      </c>
      <c r="I37" s="223">
        <v>1</v>
      </c>
      <c r="J37" s="223">
        <v>1500</v>
      </c>
      <c r="K37" s="223">
        <v>1500</v>
      </c>
      <c r="L37" s="223"/>
      <c r="M37" s="209"/>
      <c r="N37" s="237"/>
      <c r="O37" s="320"/>
    </row>
    <row r="38" spans="1:15" s="248" customFormat="1" ht="81" customHeight="1" thickBot="1">
      <c r="A38" s="460"/>
      <c r="B38" s="460"/>
      <c r="C38" s="460"/>
      <c r="D38" s="288">
        <v>7.3</v>
      </c>
      <c r="E38" s="366" t="s">
        <v>391</v>
      </c>
      <c r="F38" s="368" t="s">
        <v>392</v>
      </c>
      <c r="G38" s="368"/>
      <c r="H38" s="223" t="s">
        <v>351</v>
      </c>
      <c r="I38" s="223">
        <v>88</v>
      </c>
      <c r="J38" s="209">
        <v>120</v>
      </c>
      <c r="K38" s="209">
        <v>10560</v>
      </c>
      <c r="L38" s="209"/>
      <c r="M38" s="209"/>
      <c r="N38" s="237"/>
      <c r="O38" s="320"/>
    </row>
    <row r="39" spans="1:15" s="248" customFormat="1" ht="20" customHeight="1" thickBot="1">
      <c r="A39" s="356"/>
      <c r="B39" s="356"/>
      <c r="C39" s="356"/>
      <c r="D39" s="357"/>
      <c r="E39" s="378"/>
      <c r="F39" s="380"/>
      <c r="G39" s="380"/>
      <c r="H39" s="324"/>
      <c r="I39" s="324"/>
      <c r="J39" s="340"/>
      <c r="K39" s="340"/>
      <c r="L39" s="340"/>
      <c r="M39" s="340"/>
      <c r="N39" s="358"/>
      <c r="O39" s="334"/>
    </row>
    <row r="40" spans="1:15" s="291" customFormat="1" ht="60" customHeight="1" thickBot="1">
      <c r="A40" s="464">
        <v>8</v>
      </c>
      <c r="B40" s="464" t="s">
        <v>439</v>
      </c>
      <c r="C40" s="464" t="s">
        <v>440</v>
      </c>
      <c r="D40" s="289">
        <v>8.1</v>
      </c>
      <c r="E40" s="278" t="s">
        <v>393</v>
      </c>
      <c r="F40" s="376" t="s">
        <v>394</v>
      </c>
      <c r="G40" s="381"/>
      <c r="H40" s="280" t="s">
        <v>395</v>
      </c>
      <c r="I40" s="280">
        <v>18</v>
      </c>
      <c r="J40" s="273">
        <v>180</v>
      </c>
      <c r="K40" s="304">
        <v>3240</v>
      </c>
      <c r="L40" s="304"/>
      <c r="M40" s="280"/>
      <c r="N40" s="290"/>
      <c r="O40" s="320"/>
    </row>
    <row r="41" spans="1:15" s="291" customFormat="1" ht="84" customHeight="1" thickBot="1">
      <c r="A41" s="465"/>
      <c r="B41" s="465"/>
      <c r="C41" s="465"/>
      <c r="D41" s="289">
        <v>8.1999999999999993</v>
      </c>
      <c r="E41" s="278" t="s">
        <v>396</v>
      </c>
      <c r="F41" s="376" t="s">
        <v>397</v>
      </c>
      <c r="G41" s="381"/>
      <c r="H41" s="280" t="s">
        <v>351</v>
      </c>
      <c r="I41" s="280">
        <v>82</v>
      </c>
      <c r="J41" s="273">
        <v>90</v>
      </c>
      <c r="K41" s="305">
        <v>7380</v>
      </c>
      <c r="L41" s="305"/>
      <c r="M41" s="273"/>
      <c r="N41" s="290"/>
      <c r="O41" s="320"/>
    </row>
    <row r="42" spans="1:15" s="291" customFormat="1" ht="60" customHeight="1" thickBot="1">
      <c r="A42" s="465"/>
      <c r="B42" s="465"/>
      <c r="C42" s="465"/>
      <c r="D42" s="289">
        <v>8.3000000000000007</v>
      </c>
      <c r="E42" s="278" t="s">
        <v>398</v>
      </c>
      <c r="F42" s="376" t="s">
        <v>399</v>
      </c>
      <c r="G42" s="381"/>
      <c r="H42" s="280" t="s">
        <v>351</v>
      </c>
      <c r="I42" s="273">
        <v>100</v>
      </c>
      <c r="J42" s="273">
        <v>110</v>
      </c>
      <c r="K42" s="273">
        <v>11000</v>
      </c>
      <c r="L42" s="273"/>
      <c r="M42" s="273"/>
      <c r="N42" s="290"/>
      <c r="O42" s="320"/>
    </row>
    <row r="43" spans="1:15" s="291" customFormat="1" ht="60" customHeight="1" thickBot="1">
      <c r="A43" s="465"/>
      <c r="B43" s="465"/>
      <c r="C43" s="465"/>
      <c r="D43" s="289">
        <v>8.4</v>
      </c>
      <c r="E43" s="278" t="s">
        <v>400</v>
      </c>
      <c r="F43" s="376"/>
      <c r="G43" s="381"/>
      <c r="H43" s="280" t="s">
        <v>395</v>
      </c>
      <c r="I43" s="273">
        <v>6</v>
      </c>
      <c r="J43" s="273">
        <v>100</v>
      </c>
      <c r="K43" s="273">
        <v>600</v>
      </c>
      <c r="L43" s="273"/>
      <c r="M43" s="273"/>
      <c r="N43" s="290"/>
      <c r="O43" s="320"/>
    </row>
    <row r="44" spans="1:15" s="291" customFormat="1" ht="66" customHeight="1" thickBot="1">
      <c r="A44" s="466"/>
      <c r="B44" s="466"/>
      <c r="C44" s="466"/>
      <c r="D44" s="289">
        <v>8.5</v>
      </c>
      <c r="E44" s="278" t="s">
        <v>401</v>
      </c>
      <c r="F44" s="376" t="s">
        <v>402</v>
      </c>
      <c r="G44" s="376"/>
      <c r="H44" s="273" t="s">
        <v>360</v>
      </c>
      <c r="I44" s="273">
        <v>0</v>
      </c>
      <c r="J44" s="273">
        <v>60</v>
      </c>
      <c r="K44" s="273">
        <v>0</v>
      </c>
      <c r="L44" s="273"/>
      <c r="M44" s="382"/>
      <c r="N44" s="290"/>
      <c r="O44" s="320"/>
    </row>
    <row r="45" spans="1:15" s="291" customFormat="1" ht="20" customHeight="1" thickBot="1">
      <c r="A45" s="356"/>
      <c r="B45" s="356"/>
      <c r="C45" s="356"/>
      <c r="D45" s="357"/>
      <c r="E45" s="378"/>
      <c r="F45" s="380"/>
      <c r="G45" s="380"/>
      <c r="H45" s="340"/>
      <c r="I45" s="324"/>
      <c r="J45" s="324"/>
      <c r="K45" s="340"/>
      <c r="L45" s="340"/>
      <c r="M45" s="383"/>
      <c r="N45" s="358"/>
      <c r="O45" s="334"/>
    </row>
    <row r="46" spans="1:15" s="248" customFormat="1" ht="60" customHeight="1" thickBot="1">
      <c r="A46" s="458">
        <v>9</v>
      </c>
      <c r="B46" s="458" t="s">
        <v>441</v>
      </c>
      <c r="C46" s="458" t="s">
        <v>442</v>
      </c>
      <c r="D46" s="288">
        <v>9.1</v>
      </c>
      <c r="E46" s="366" t="s">
        <v>403</v>
      </c>
      <c r="F46" s="368" t="s">
        <v>404</v>
      </c>
      <c r="G46" s="368"/>
      <c r="H46" s="209" t="s">
        <v>351</v>
      </c>
      <c r="I46" s="223">
        <v>175</v>
      </c>
      <c r="J46" s="223">
        <v>20</v>
      </c>
      <c r="K46" s="209">
        <v>3500</v>
      </c>
      <c r="L46" s="209"/>
      <c r="M46" s="223"/>
      <c r="N46" s="237"/>
      <c r="O46" s="320"/>
    </row>
    <row r="47" spans="1:15" s="248" customFormat="1" ht="60" customHeight="1" thickBot="1">
      <c r="A47" s="459"/>
      <c r="B47" s="459"/>
      <c r="C47" s="459"/>
      <c r="D47" s="288">
        <v>9.1999999999999993</v>
      </c>
      <c r="E47" s="366" t="s">
        <v>405</v>
      </c>
      <c r="F47" s="368" t="s">
        <v>406</v>
      </c>
      <c r="G47" s="368"/>
      <c r="H47" s="209" t="s">
        <v>351</v>
      </c>
      <c r="I47" s="223">
        <v>300</v>
      </c>
      <c r="J47" s="209">
        <v>30</v>
      </c>
      <c r="K47" s="242">
        <v>9000</v>
      </c>
      <c r="L47" s="242"/>
      <c r="M47" s="209"/>
      <c r="N47" s="237"/>
      <c r="O47" s="320"/>
    </row>
    <row r="48" spans="1:15" s="248" customFormat="1" ht="93.65" customHeight="1" thickBot="1">
      <c r="A48" s="460"/>
      <c r="B48" s="460"/>
      <c r="C48" s="460"/>
      <c r="D48" s="292">
        <v>9.3000000000000007</v>
      </c>
      <c r="E48" s="369" t="s">
        <v>407</v>
      </c>
      <c r="F48" s="370" t="s">
        <v>408</v>
      </c>
      <c r="G48" s="370"/>
      <c r="H48" s="242" t="s">
        <v>351</v>
      </c>
      <c r="I48" s="242">
        <v>33</v>
      </c>
      <c r="J48" s="242">
        <v>60</v>
      </c>
      <c r="K48" s="242">
        <v>1980</v>
      </c>
      <c r="L48" s="242"/>
      <c r="M48" s="242"/>
      <c r="N48" s="237"/>
      <c r="O48" s="320"/>
    </row>
    <row r="49" spans="1:15" s="248" customFormat="1" ht="20" customHeight="1" thickBot="1">
      <c r="A49" s="356"/>
      <c r="B49" s="356"/>
      <c r="C49" s="356"/>
      <c r="D49" s="359"/>
      <c r="E49" s="372"/>
      <c r="F49" s="373"/>
      <c r="G49" s="373"/>
      <c r="H49" s="347"/>
      <c r="I49" s="347"/>
      <c r="J49" s="347"/>
      <c r="K49" s="347"/>
      <c r="L49" s="347"/>
      <c r="M49" s="347"/>
      <c r="N49" s="358"/>
      <c r="O49" s="334"/>
    </row>
    <row r="50" spans="1:15" s="295" customFormat="1" ht="60" customHeight="1" thickBot="1">
      <c r="A50" s="464">
        <v>10</v>
      </c>
      <c r="B50" s="464" t="s">
        <v>445</v>
      </c>
      <c r="C50" s="464" t="s">
        <v>446</v>
      </c>
      <c r="D50" s="293">
        <v>10.1</v>
      </c>
      <c r="E50" s="375" t="s">
        <v>409</v>
      </c>
      <c r="F50" s="376" t="s">
        <v>410</v>
      </c>
      <c r="G50" s="376"/>
      <c r="H50" s="273" t="s">
        <v>360</v>
      </c>
      <c r="I50" s="273">
        <v>4</v>
      </c>
      <c r="J50" s="273">
        <v>1300</v>
      </c>
      <c r="K50" s="273">
        <v>5200</v>
      </c>
      <c r="L50" s="273"/>
      <c r="M50" s="273"/>
      <c r="N50" s="294"/>
      <c r="O50" s="320"/>
    </row>
    <row r="51" spans="1:15" s="295" customFormat="1" ht="60" customHeight="1" thickBot="1">
      <c r="A51" s="465"/>
      <c r="B51" s="465"/>
      <c r="C51" s="465"/>
      <c r="D51" s="293">
        <v>10.199999999999999</v>
      </c>
      <c r="E51" s="375" t="s">
        <v>411</v>
      </c>
      <c r="F51" s="376" t="s">
        <v>412</v>
      </c>
      <c r="G51" s="376"/>
      <c r="H51" s="273" t="s">
        <v>360</v>
      </c>
      <c r="I51" s="273">
        <v>6</v>
      </c>
      <c r="J51" s="273">
        <v>500</v>
      </c>
      <c r="K51" s="273">
        <v>3000</v>
      </c>
      <c r="L51" s="273"/>
      <c r="M51" s="384"/>
      <c r="N51" s="294"/>
      <c r="O51" s="320"/>
    </row>
    <row r="52" spans="1:15" s="295" customFormat="1" ht="60" customHeight="1" thickBot="1">
      <c r="A52" s="465"/>
      <c r="B52" s="465"/>
      <c r="C52" s="465"/>
      <c r="D52" s="293">
        <v>10.3</v>
      </c>
      <c r="E52" s="375" t="s">
        <v>413</v>
      </c>
      <c r="F52" s="376" t="s">
        <v>414</v>
      </c>
      <c r="G52" s="376"/>
      <c r="H52" s="273" t="s">
        <v>395</v>
      </c>
      <c r="I52" s="273">
        <v>9</v>
      </c>
      <c r="J52" s="273">
        <v>1000</v>
      </c>
      <c r="K52" s="273">
        <v>9000</v>
      </c>
      <c r="L52" s="273"/>
      <c r="M52" s="384"/>
      <c r="N52" s="294"/>
      <c r="O52" s="320"/>
    </row>
    <row r="53" spans="1:15" s="297" customFormat="1" ht="67.25" customHeight="1" thickBot="1">
      <c r="A53" s="465"/>
      <c r="B53" s="465"/>
      <c r="C53" s="465"/>
      <c r="D53" s="285">
        <v>10.4</v>
      </c>
      <c r="E53" s="375" t="s">
        <v>443</v>
      </c>
      <c r="F53" s="376" t="s">
        <v>422</v>
      </c>
      <c r="G53" s="376"/>
      <c r="H53" s="273" t="s">
        <v>360</v>
      </c>
      <c r="I53" s="273">
        <v>2</v>
      </c>
      <c r="J53" s="273">
        <v>1650</v>
      </c>
      <c r="K53" s="273">
        <v>3600</v>
      </c>
      <c r="L53" s="273"/>
      <c r="M53" s="273"/>
      <c r="N53" s="296"/>
      <c r="O53" s="320"/>
    </row>
    <row r="54" spans="1:15" s="295" customFormat="1" ht="76.75" customHeight="1" thickBot="1">
      <c r="A54" s="466"/>
      <c r="B54" s="466"/>
      <c r="C54" s="466"/>
      <c r="D54" s="293">
        <v>10.5</v>
      </c>
      <c r="E54" s="375" t="s">
        <v>421</v>
      </c>
      <c r="F54" s="376" t="s">
        <v>444</v>
      </c>
      <c r="G54" s="376"/>
      <c r="H54" s="273"/>
      <c r="I54" s="273"/>
      <c r="J54" s="273">
        <v>2500</v>
      </c>
      <c r="K54" s="273"/>
      <c r="L54" s="273"/>
      <c r="M54" s="273"/>
      <c r="N54" s="294"/>
      <c r="O54" s="320"/>
    </row>
    <row r="55" spans="1:15" s="291" customFormat="1" ht="20" customHeight="1" thickBot="1">
      <c r="A55" s="356"/>
      <c r="B55" s="356"/>
      <c r="C55" s="356"/>
      <c r="D55" s="360"/>
      <c r="E55" s="385"/>
      <c r="F55" s="379"/>
      <c r="G55" s="380"/>
      <c r="H55" s="324"/>
      <c r="I55" s="340"/>
      <c r="J55" s="340"/>
      <c r="K55" s="340"/>
      <c r="L55" s="340"/>
      <c r="M55" s="340"/>
      <c r="N55" s="361"/>
      <c r="O55" s="334"/>
    </row>
    <row r="56" spans="1:15" s="222" customFormat="1" ht="60" customHeight="1" thickBot="1">
      <c r="A56" s="458">
        <v>11</v>
      </c>
      <c r="B56" s="458" t="s">
        <v>447</v>
      </c>
      <c r="C56" s="458" t="s">
        <v>448</v>
      </c>
      <c r="D56" s="299">
        <v>11</v>
      </c>
      <c r="E56" s="386" t="s">
        <v>369</v>
      </c>
      <c r="F56" s="367" t="s">
        <v>370</v>
      </c>
      <c r="G56" s="368"/>
      <c r="H56" s="223" t="s">
        <v>360</v>
      </c>
      <c r="I56" s="209">
        <v>3</v>
      </c>
      <c r="J56" s="209">
        <v>1100</v>
      </c>
      <c r="K56" s="209">
        <v>3300</v>
      </c>
      <c r="L56" s="209"/>
      <c r="M56" s="209"/>
      <c r="N56" s="238"/>
      <c r="O56" s="320"/>
    </row>
    <row r="57" spans="1:15" s="222" customFormat="1" ht="67.25" customHeight="1" thickBot="1">
      <c r="A57" s="459"/>
      <c r="B57" s="459"/>
      <c r="C57" s="459"/>
      <c r="D57" s="298">
        <v>11.1</v>
      </c>
      <c r="E57" s="386" t="s">
        <v>371</v>
      </c>
      <c r="F57" s="367" t="s">
        <v>372</v>
      </c>
      <c r="G57" s="368"/>
      <c r="H57" s="223" t="s">
        <v>360</v>
      </c>
      <c r="I57" s="209">
        <v>1</v>
      </c>
      <c r="J57" s="209">
        <v>1100</v>
      </c>
      <c r="K57" s="209">
        <v>1100</v>
      </c>
      <c r="L57" s="209"/>
      <c r="M57" s="209"/>
      <c r="N57" s="238"/>
      <c r="O57" s="320"/>
    </row>
    <row r="58" spans="1:15" s="240" customFormat="1" ht="67.25" customHeight="1" thickBot="1">
      <c r="A58" s="459"/>
      <c r="B58" s="459"/>
      <c r="C58" s="459"/>
      <c r="D58" s="298">
        <v>11.2</v>
      </c>
      <c r="E58" s="386" t="s">
        <v>373</v>
      </c>
      <c r="F58" s="367" t="s">
        <v>374</v>
      </c>
      <c r="G58" s="368"/>
      <c r="H58" s="223" t="s">
        <v>360</v>
      </c>
      <c r="I58" s="209">
        <v>1</v>
      </c>
      <c r="J58" s="209">
        <v>1000</v>
      </c>
      <c r="K58" s="209">
        <v>1000</v>
      </c>
      <c r="L58" s="209"/>
      <c r="M58" s="209"/>
      <c r="N58" s="243"/>
      <c r="O58" s="320"/>
    </row>
    <row r="59" spans="1:15" s="240" customFormat="1" ht="60" customHeight="1" thickBot="1">
      <c r="A59" s="459"/>
      <c r="B59" s="459"/>
      <c r="C59" s="459"/>
      <c r="D59" s="298">
        <v>11.3</v>
      </c>
      <c r="E59" s="386" t="s">
        <v>375</v>
      </c>
      <c r="F59" s="367" t="s">
        <v>376</v>
      </c>
      <c r="G59" s="368"/>
      <c r="H59" s="223" t="s">
        <v>360</v>
      </c>
      <c r="I59" s="209">
        <v>1</v>
      </c>
      <c r="J59" s="242">
        <v>500</v>
      </c>
      <c r="K59" s="209">
        <v>500</v>
      </c>
      <c r="L59" s="209"/>
      <c r="M59" s="244"/>
      <c r="N59" s="243"/>
      <c r="O59" s="320"/>
    </row>
    <row r="60" spans="1:15" s="240" customFormat="1" ht="67.25" customHeight="1" thickBot="1">
      <c r="A60" s="459"/>
      <c r="B60" s="459"/>
      <c r="C60" s="459"/>
      <c r="D60" s="298">
        <v>11.4</v>
      </c>
      <c r="E60" s="387" t="s">
        <v>377</v>
      </c>
      <c r="F60" s="370" t="s">
        <v>378</v>
      </c>
      <c r="G60" s="371"/>
      <c r="H60" s="223" t="s">
        <v>360</v>
      </c>
      <c r="I60" s="242">
        <v>0</v>
      </c>
      <c r="J60" s="242">
        <v>300</v>
      </c>
      <c r="K60" s="242">
        <v>0</v>
      </c>
      <c r="L60" s="242"/>
      <c r="M60" s="245"/>
      <c r="N60" s="243"/>
      <c r="O60" s="320"/>
    </row>
    <row r="61" spans="1:15" s="240" customFormat="1" ht="67.25" customHeight="1" thickBot="1">
      <c r="A61" s="459"/>
      <c r="B61" s="459"/>
      <c r="C61" s="459"/>
      <c r="D61" s="298">
        <v>11.5</v>
      </c>
      <c r="E61" s="387" t="s">
        <v>379</v>
      </c>
      <c r="F61" s="388" t="s">
        <v>380</v>
      </c>
      <c r="G61" s="389"/>
      <c r="H61" s="223" t="s">
        <v>329</v>
      </c>
      <c r="I61" s="242">
        <v>3</v>
      </c>
      <c r="J61" s="242">
        <v>200</v>
      </c>
      <c r="K61" s="242">
        <v>600</v>
      </c>
      <c r="L61" s="209"/>
      <c r="M61" s="244"/>
      <c r="N61" s="246"/>
      <c r="O61" s="320"/>
    </row>
    <row r="62" spans="1:15" s="240" customFormat="1" ht="60" customHeight="1" thickBot="1">
      <c r="A62" s="459"/>
      <c r="B62" s="459"/>
      <c r="C62" s="459"/>
      <c r="D62" s="298">
        <v>11.6</v>
      </c>
      <c r="E62" s="386" t="s">
        <v>381</v>
      </c>
      <c r="F62" s="367" t="s">
        <v>382</v>
      </c>
      <c r="G62" s="367"/>
      <c r="H62" s="209" t="s">
        <v>360</v>
      </c>
      <c r="I62" s="209">
        <v>2</v>
      </c>
      <c r="J62" s="209">
        <v>2000</v>
      </c>
      <c r="K62" s="209">
        <v>4000</v>
      </c>
      <c r="L62" s="209"/>
      <c r="M62" s="209"/>
      <c r="N62" s="246"/>
      <c r="O62" s="320"/>
    </row>
    <row r="63" spans="1:15" s="240" customFormat="1" ht="60" customHeight="1" thickBot="1">
      <c r="A63" s="459"/>
      <c r="B63" s="459"/>
      <c r="C63" s="459"/>
      <c r="D63" s="298">
        <v>11.7</v>
      </c>
      <c r="E63" s="386" t="s">
        <v>383</v>
      </c>
      <c r="F63" s="367" t="s">
        <v>384</v>
      </c>
      <c r="G63" s="367"/>
      <c r="H63" s="209" t="s">
        <v>360</v>
      </c>
      <c r="I63" s="242">
        <v>2</v>
      </c>
      <c r="J63" s="242">
        <v>700</v>
      </c>
      <c r="K63" s="242">
        <v>1400</v>
      </c>
      <c r="L63" s="209"/>
      <c r="M63" s="244"/>
      <c r="N63" s="247"/>
      <c r="O63" s="320"/>
    </row>
    <row r="64" spans="1:15" s="240" customFormat="1" ht="60" customHeight="1" thickBot="1">
      <c r="A64" s="459"/>
      <c r="B64" s="459"/>
      <c r="C64" s="459"/>
      <c r="D64" s="298">
        <v>11.8</v>
      </c>
      <c r="E64" s="386" t="s">
        <v>385</v>
      </c>
      <c r="F64" s="390" t="s">
        <v>386</v>
      </c>
      <c r="G64" s="391"/>
      <c r="H64" s="242" t="s">
        <v>360</v>
      </c>
      <c r="I64" s="242">
        <v>1</v>
      </c>
      <c r="J64" s="242">
        <v>4000</v>
      </c>
      <c r="K64" s="242">
        <v>4000</v>
      </c>
      <c r="L64" s="209"/>
      <c r="M64" s="244"/>
      <c r="N64" s="247"/>
      <c r="O64" s="320"/>
    </row>
    <row r="65" spans="1:15" s="240" customFormat="1" ht="65" customHeight="1" thickBot="1">
      <c r="A65" s="460"/>
      <c r="B65" s="460"/>
      <c r="C65" s="460"/>
      <c r="D65" s="298">
        <v>11.9</v>
      </c>
      <c r="E65" s="386" t="s">
        <v>387</v>
      </c>
      <c r="F65" s="392" t="s">
        <v>388</v>
      </c>
      <c r="G65" s="392"/>
      <c r="H65" s="242" t="s">
        <v>360</v>
      </c>
      <c r="I65" s="242">
        <v>0</v>
      </c>
      <c r="J65" s="242">
        <v>1000</v>
      </c>
      <c r="K65" s="242">
        <v>1000</v>
      </c>
      <c r="L65" s="209"/>
      <c r="M65" s="244"/>
      <c r="N65" s="247"/>
      <c r="O65" s="320"/>
    </row>
    <row r="66" spans="1:15" s="240" customFormat="1" ht="20" customHeight="1" thickBot="1">
      <c r="A66" s="356"/>
      <c r="B66" s="356"/>
      <c r="C66" s="356"/>
      <c r="D66" s="357"/>
      <c r="E66" s="378"/>
      <c r="F66" s="411"/>
      <c r="G66" s="411"/>
      <c r="H66" s="340"/>
      <c r="I66" s="340"/>
      <c r="J66" s="340"/>
      <c r="K66" s="340"/>
      <c r="L66" s="340"/>
      <c r="M66" s="363"/>
      <c r="N66" s="362"/>
      <c r="O66" s="334"/>
    </row>
    <row r="67" spans="1:15" s="251" customFormat="1" ht="60" customHeight="1" thickBot="1">
      <c r="A67" s="461">
        <v>12</v>
      </c>
      <c r="B67" s="461" t="s">
        <v>449</v>
      </c>
      <c r="C67" s="461" t="s">
        <v>450</v>
      </c>
      <c r="D67" s="277">
        <v>12.1</v>
      </c>
      <c r="E67" s="278" t="s">
        <v>415</v>
      </c>
      <c r="F67" s="381" t="s">
        <v>416</v>
      </c>
      <c r="G67" s="381"/>
      <c r="H67" s="280" t="s">
        <v>351</v>
      </c>
      <c r="I67" s="280">
        <v>75</v>
      </c>
      <c r="J67" s="280">
        <v>65</v>
      </c>
      <c r="K67" s="280">
        <v>4875</v>
      </c>
      <c r="L67" s="280"/>
      <c r="M67" s="280"/>
      <c r="N67" s="250"/>
      <c r="O67" s="320"/>
    </row>
    <row r="68" spans="1:15" s="251" customFormat="1" ht="60" customHeight="1" thickBot="1">
      <c r="A68" s="462"/>
      <c r="B68" s="462"/>
      <c r="C68" s="462"/>
      <c r="D68" s="277">
        <v>12.2</v>
      </c>
      <c r="E68" s="278" t="s">
        <v>417</v>
      </c>
      <c r="F68" s="381" t="s">
        <v>418</v>
      </c>
      <c r="G68" s="381"/>
      <c r="H68" s="273" t="s">
        <v>360</v>
      </c>
      <c r="I68" s="273">
        <v>6</v>
      </c>
      <c r="J68" s="273">
        <v>200</v>
      </c>
      <c r="K68" s="273">
        <v>1200</v>
      </c>
      <c r="L68" s="273"/>
      <c r="M68" s="273"/>
      <c r="N68" s="250"/>
      <c r="O68" s="320"/>
    </row>
    <row r="69" spans="1:15" s="251" customFormat="1" ht="67.25" customHeight="1" thickBot="1">
      <c r="A69" s="463"/>
      <c r="B69" s="463"/>
      <c r="C69" s="463"/>
      <c r="D69" s="277">
        <v>12.3</v>
      </c>
      <c r="E69" s="278" t="s">
        <v>419</v>
      </c>
      <c r="F69" s="381" t="s">
        <v>420</v>
      </c>
      <c r="G69" s="381"/>
      <c r="H69" s="280" t="s">
        <v>360</v>
      </c>
      <c r="I69" s="280">
        <v>1</v>
      </c>
      <c r="J69" s="280">
        <v>2000</v>
      </c>
      <c r="K69" s="280">
        <v>2000</v>
      </c>
      <c r="L69" s="280"/>
      <c r="M69" s="273"/>
      <c r="N69" s="250"/>
      <c r="O69" s="320"/>
    </row>
    <row r="70" spans="1:15" s="251" customFormat="1" ht="20" customHeight="1" thickBot="1">
      <c r="A70" s="349"/>
      <c r="B70" s="349"/>
      <c r="C70" s="364"/>
      <c r="D70" s="354"/>
      <c r="E70" s="378"/>
      <c r="F70" s="380"/>
      <c r="G70" s="380"/>
      <c r="H70" s="324"/>
      <c r="I70" s="324"/>
      <c r="J70" s="324"/>
      <c r="K70" s="324"/>
      <c r="L70" s="324"/>
      <c r="M70" s="340"/>
      <c r="N70" s="365"/>
      <c r="O70" s="334"/>
    </row>
    <row r="71" spans="1:15" s="251" customFormat="1" ht="67.25" customHeight="1" thickBot="1">
      <c r="A71" s="454">
        <v>13</v>
      </c>
      <c r="B71" s="454" t="s">
        <v>451</v>
      </c>
      <c r="C71" s="455" t="s">
        <v>452</v>
      </c>
      <c r="D71" s="303">
        <v>13.1</v>
      </c>
      <c r="E71" s="393"/>
      <c r="F71" s="394"/>
      <c r="G71" s="394"/>
      <c r="H71" s="209"/>
      <c r="I71" s="209"/>
      <c r="J71" s="209"/>
      <c r="K71" s="209"/>
      <c r="L71" s="209"/>
      <c r="M71" s="209"/>
      <c r="N71" s="301"/>
      <c r="O71" s="320"/>
    </row>
    <row r="72" spans="1:15" s="251" customFormat="1" ht="67.25" customHeight="1" thickBot="1">
      <c r="A72" s="454"/>
      <c r="B72" s="454"/>
      <c r="C72" s="456"/>
      <c r="D72" s="303">
        <v>13.2</v>
      </c>
      <c r="E72" s="393"/>
      <c r="F72" s="394"/>
      <c r="G72" s="394"/>
      <c r="H72" s="209"/>
      <c r="I72" s="209"/>
      <c r="J72" s="209"/>
      <c r="K72" s="209"/>
      <c r="L72" s="209"/>
      <c r="M72" s="209"/>
      <c r="N72" s="301"/>
      <c r="O72" s="320"/>
    </row>
    <row r="73" spans="1:15" s="251" customFormat="1" ht="67.25" customHeight="1" thickBot="1">
      <c r="A73" s="454"/>
      <c r="B73" s="454"/>
      <c r="C73" s="457"/>
      <c r="D73" s="303">
        <v>13.2</v>
      </c>
      <c r="E73" s="393"/>
      <c r="F73" s="394"/>
      <c r="G73" s="394"/>
      <c r="H73" s="209"/>
      <c r="I73" s="209"/>
      <c r="J73" s="209"/>
      <c r="K73" s="209"/>
      <c r="L73" s="209"/>
      <c r="M73" s="209"/>
      <c r="N73" s="301"/>
      <c r="O73" s="320"/>
    </row>
    <row r="74" spans="1:15" s="232" customFormat="1" ht="66" customHeight="1" thickBot="1">
      <c r="A74" s="252"/>
      <c r="B74" s="252"/>
      <c r="C74" s="252"/>
      <c r="D74" s="253"/>
      <c r="F74" s="485" t="s">
        <v>423</v>
      </c>
      <c r="G74" s="485"/>
      <c r="H74" s="485"/>
      <c r="I74" s="485"/>
      <c r="J74" s="254"/>
      <c r="K74" s="254"/>
      <c r="L74" s="254"/>
      <c r="M74" s="302" t="e">
        <f>#REF!+#REF!+#REF!+#REF!+#REF!+#REF!+#REF!+#REF!+#REF!+#REF!+#REF!+#REF!</f>
        <v>#REF!</v>
      </c>
      <c r="N74" s="255"/>
    </row>
    <row r="75" spans="1:15" s="257" customFormat="1" ht="82.5" customHeight="1">
      <c r="A75" s="256"/>
      <c r="B75" s="256"/>
      <c r="C75" s="256"/>
      <c r="D75" s="219"/>
      <c r="E75" s="479" t="s">
        <v>424</v>
      </c>
      <c r="F75" s="480"/>
      <c r="G75" s="480"/>
      <c r="H75" s="480"/>
      <c r="I75" s="480"/>
      <c r="J75" s="480"/>
      <c r="K75" s="480"/>
      <c r="L75" s="480"/>
      <c r="M75" s="480"/>
      <c r="N75" s="210"/>
    </row>
    <row r="76" spans="1:15" s="257" customFormat="1" ht="35.15" customHeight="1">
      <c r="A76" s="256"/>
      <c r="B76" s="256"/>
      <c r="C76" s="256"/>
      <c r="D76" s="219"/>
      <c r="E76" s="481"/>
      <c r="F76" s="481"/>
      <c r="G76" s="481"/>
      <c r="H76" s="481"/>
      <c r="I76" s="481"/>
      <c r="J76" s="481"/>
      <c r="K76" s="481"/>
      <c r="L76" s="481"/>
      <c r="M76" s="481"/>
      <c r="N76" s="211"/>
    </row>
    <row r="77" spans="1:15" s="257" customFormat="1" ht="35.15" customHeight="1">
      <c r="A77" s="256"/>
      <c r="B77" s="256"/>
      <c r="C77" s="256"/>
      <c r="D77" s="219"/>
      <c r="E77" s="212"/>
      <c r="F77" s="213"/>
      <c r="G77" s="213"/>
      <c r="H77" s="213"/>
      <c r="I77" s="213"/>
      <c r="J77" s="214"/>
      <c r="K77" s="214"/>
      <c r="L77" s="214"/>
      <c r="M77" s="214"/>
      <c r="N77" s="211"/>
    </row>
    <row r="78" spans="1:15" s="259" customFormat="1" ht="35">
      <c r="A78" s="256"/>
      <c r="B78" s="256"/>
      <c r="C78" s="256"/>
      <c r="D78" s="219"/>
      <c r="E78" s="482"/>
      <c r="F78" s="482"/>
      <c r="G78" s="482"/>
      <c r="H78" s="482"/>
      <c r="I78" s="482"/>
      <c r="J78" s="482"/>
      <c r="K78" s="482"/>
      <c r="L78" s="482"/>
      <c r="M78" s="482"/>
      <c r="N78" s="258"/>
    </row>
    <row r="79" spans="1:15" s="259" customFormat="1" ht="35">
      <c r="A79" s="256"/>
      <c r="B79" s="256"/>
      <c r="C79" s="256"/>
      <c r="D79" s="219"/>
      <c r="E79" s="260"/>
      <c r="F79" s="258"/>
      <c r="G79" s="258"/>
      <c r="H79" s="258"/>
      <c r="I79" s="258"/>
      <c r="J79" s="258"/>
      <c r="K79" s="258"/>
      <c r="L79" s="258"/>
      <c r="M79" s="258"/>
      <c r="N79" s="258"/>
    </row>
    <row r="80" spans="1:15" s="259" customFormat="1" ht="35">
      <c r="A80" s="256"/>
      <c r="B80" s="256"/>
      <c r="C80" s="256"/>
      <c r="D80" s="219"/>
      <c r="E80" s="258"/>
      <c r="F80" s="258"/>
      <c r="G80" s="258"/>
      <c r="H80" s="258"/>
      <c r="I80" s="258"/>
      <c r="J80" s="258"/>
      <c r="K80" s="258"/>
      <c r="L80" s="258"/>
      <c r="M80" s="258"/>
      <c r="N80" s="258"/>
    </row>
    <row r="81" spans="1:14" s="259" customFormat="1" ht="35">
      <c r="A81" s="256"/>
      <c r="B81" s="256"/>
      <c r="C81" s="256"/>
      <c r="D81" s="219"/>
      <c r="E81" s="261"/>
      <c r="F81" s="258"/>
      <c r="G81" s="258"/>
      <c r="H81" s="258"/>
      <c r="I81" s="258"/>
      <c r="J81" s="258"/>
      <c r="K81" s="258"/>
      <c r="L81" s="258"/>
      <c r="M81" s="258"/>
      <c r="N81" s="258"/>
    </row>
    <row r="82" spans="1:14" ht="50.15" hidden="1" customHeight="1">
      <c r="E82" s="262" t="s">
        <v>425</v>
      </c>
      <c r="F82" s="263"/>
      <c r="G82" s="263"/>
      <c r="H82" s="264"/>
      <c r="I82" s="264"/>
      <c r="J82" s="265"/>
      <c r="K82" s="307"/>
      <c r="M82" s="266"/>
      <c r="N82" s="249"/>
    </row>
    <row r="83" spans="1:14" ht="35.15" hidden="1" customHeight="1">
      <c r="E83" s="267"/>
      <c r="F83" s="268"/>
      <c r="G83" s="268"/>
      <c r="H83" s="11"/>
      <c r="I83" s="11"/>
      <c r="J83" s="267"/>
      <c r="K83" s="308"/>
      <c r="L83" s="267"/>
      <c r="M83" s="269"/>
      <c r="N83" s="249"/>
    </row>
    <row r="84" spans="1:14" ht="35.15" hidden="1" customHeight="1">
      <c r="E84" s="249"/>
      <c r="F84" s="270"/>
      <c r="G84" s="270"/>
      <c r="H84" s="2"/>
      <c r="I84" s="2"/>
      <c r="J84" s="249"/>
      <c r="K84" s="309"/>
      <c r="L84" s="249"/>
      <c r="M84" s="249"/>
      <c r="N84" s="249"/>
    </row>
    <row r="85" spans="1:14" ht="35.15" hidden="1" customHeight="1">
      <c r="E85" s="249"/>
      <c r="F85" s="270"/>
      <c r="G85" s="270"/>
      <c r="H85" s="2"/>
      <c r="I85" s="2"/>
      <c r="J85" s="249"/>
      <c r="K85" s="309"/>
      <c r="L85" s="249"/>
      <c r="M85" s="249"/>
      <c r="N85" s="249"/>
    </row>
    <row r="86" spans="1:14" ht="35.15" hidden="1" customHeight="1">
      <c r="E86" s="249"/>
      <c r="F86" s="270"/>
      <c r="G86" s="270"/>
      <c r="H86" s="2"/>
      <c r="I86" s="2"/>
      <c r="J86" s="249"/>
      <c r="K86" s="309"/>
      <c r="L86" s="249"/>
      <c r="M86" s="249"/>
      <c r="N86" s="249"/>
    </row>
    <row r="87" spans="1:14" ht="35.15" hidden="1" customHeight="1">
      <c r="E87" s="249"/>
      <c r="F87" s="270"/>
      <c r="G87" s="270"/>
      <c r="H87" s="2"/>
      <c r="I87" s="2"/>
      <c r="J87" s="249"/>
      <c r="K87" s="309"/>
      <c r="L87" s="249"/>
      <c r="M87" s="249"/>
      <c r="N87" s="249"/>
    </row>
    <row r="88" spans="1:14" ht="35.15" hidden="1" customHeight="1">
      <c r="E88" s="249"/>
      <c r="F88" s="270"/>
      <c r="G88" s="270"/>
      <c r="H88" s="2"/>
      <c r="I88" s="2"/>
      <c r="J88" s="249"/>
      <c r="K88" s="309"/>
      <c r="L88" s="249"/>
      <c r="M88" s="249"/>
    </row>
    <row r="89" spans="1:14" ht="35.15" hidden="1" customHeight="1"/>
    <row r="90" spans="1:14" ht="35.15" hidden="1" customHeight="1"/>
    <row r="91" spans="1:14" ht="35.15" hidden="1" customHeight="1"/>
    <row r="92" spans="1:14" s="259" customFormat="1" ht="35.25" hidden="1" customHeight="1">
      <c r="A92" s="256"/>
      <c r="B92" s="256"/>
      <c r="C92" s="256"/>
      <c r="D92" s="219"/>
      <c r="E92" s="483" t="s">
        <v>426</v>
      </c>
      <c r="F92" s="483"/>
      <c r="G92" s="483"/>
      <c r="H92" s="483"/>
      <c r="I92" s="483"/>
      <c r="J92" s="483"/>
      <c r="K92" s="483"/>
      <c r="L92" s="483"/>
      <c r="M92" s="483"/>
      <c r="N92" s="258"/>
    </row>
    <row r="93" spans="1:14" ht="35.15" hidden="1" customHeight="1"/>
  </sheetData>
  <mergeCells count="68">
    <mergeCell ref="O5:O6"/>
    <mergeCell ref="O7:O8"/>
    <mergeCell ref="L5:M6"/>
    <mergeCell ref="L7:M8"/>
    <mergeCell ref="L9:M9"/>
    <mergeCell ref="N7:N8"/>
    <mergeCell ref="E1:E4"/>
    <mergeCell ref="F1:H1"/>
    <mergeCell ref="I1:M4"/>
    <mergeCell ref="F2:H2"/>
    <mergeCell ref="F3:H3"/>
    <mergeCell ref="F4:H4"/>
    <mergeCell ref="J9:K9"/>
    <mergeCell ref="F10:F11"/>
    <mergeCell ref="N10:N11"/>
    <mergeCell ref="F5:F6"/>
    <mergeCell ref="J5:K6"/>
    <mergeCell ref="N5:N6"/>
    <mergeCell ref="I7:I9"/>
    <mergeCell ref="J7:K8"/>
    <mergeCell ref="G7:H9"/>
    <mergeCell ref="G5:I6"/>
    <mergeCell ref="F7:F9"/>
    <mergeCell ref="E75:M75"/>
    <mergeCell ref="E76:M76"/>
    <mergeCell ref="E78:M78"/>
    <mergeCell ref="E92:M92"/>
    <mergeCell ref="A10:A11"/>
    <mergeCell ref="A14:A15"/>
    <mergeCell ref="B14:B15"/>
    <mergeCell ref="F74:I74"/>
    <mergeCell ref="A33:A34"/>
    <mergeCell ref="B33:B34"/>
    <mergeCell ref="C33:C34"/>
    <mergeCell ref="A36:A38"/>
    <mergeCell ref="B36:B38"/>
    <mergeCell ref="C36:C38"/>
    <mergeCell ref="A50:A54"/>
    <mergeCell ref="B50:B54"/>
    <mergeCell ref="A5:E5"/>
    <mergeCell ref="B23:B26"/>
    <mergeCell ref="C23:C26"/>
    <mergeCell ref="A23:A26"/>
    <mergeCell ref="A29:A31"/>
    <mergeCell ref="B29:B31"/>
    <mergeCell ref="C29:C31"/>
    <mergeCell ref="C14:C15"/>
    <mergeCell ref="A17:A21"/>
    <mergeCell ref="B17:B21"/>
    <mergeCell ref="C17:C21"/>
    <mergeCell ref="B10:E11"/>
    <mergeCell ref="A6:E9"/>
    <mergeCell ref="C50:C54"/>
    <mergeCell ref="A40:A44"/>
    <mergeCell ref="B40:B44"/>
    <mergeCell ref="C40:C44"/>
    <mergeCell ref="A46:A48"/>
    <mergeCell ref="B46:B48"/>
    <mergeCell ref="C46:C48"/>
    <mergeCell ref="A71:A73"/>
    <mergeCell ref="B71:B73"/>
    <mergeCell ref="C71:C73"/>
    <mergeCell ref="B56:B65"/>
    <mergeCell ref="C56:C65"/>
    <mergeCell ref="A56:A65"/>
    <mergeCell ref="A67:A69"/>
    <mergeCell ref="B67:B69"/>
    <mergeCell ref="C67:C6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U148"/>
  <sheetViews>
    <sheetView rightToLeft="1" tabSelected="1" zoomScale="86" zoomScaleNormal="86" workbookViewId="0">
      <selection activeCell="R7" sqref="R7"/>
    </sheetView>
  </sheetViews>
  <sheetFormatPr defaultColWidth="9.08984375" defaultRowHeight="18.5"/>
  <cols>
    <col min="1" max="1" width="4.453125" style="18" customWidth="1"/>
    <col min="2" max="2" width="8.54296875" style="20" customWidth="1"/>
    <col min="3" max="3" width="12.81640625" style="20" customWidth="1"/>
    <col min="4" max="4" width="5.81640625" style="23" customWidth="1"/>
    <col min="5" max="5" width="33.6328125" style="117" customWidth="1"/>
    <col min="6" max="6" width="39" style="117" customWidth="1"/>
    <col min="7" max="7" width="6" style="178" customWidth="1"/>
    <col min="8" max="8" width="7.453125" style="1" customWidth="1"/>
    <col min="9" max="9" width="8" style="17" customWidth="1"/>
    <col min="10" max="10" width="10.08984375" style="1" customWidth="1"/>
    <col min="11" max="11" width="6.54296875" style="4" customWidth="1"/>
    <col min="12" max="12" width="6.54296875" style="3" customWidth="1"/>
    <col min="13" max="13" width="8.36328125" style="4" customWidth="1"/>
    <col min="14" max="14" width="10" style="1" customWidth="1"/>
    <col min="15" max="16384" width="9.08984375" style="1"/>
  </cols>
  <sheetData>
    <row r="1" spans="1:14" ht="30.65" customHeight="1" thickTop="1">
      <c r="A1" s="570" t="s">
        <v>251</v>
      </c>
      <c r="B1" s="571"/>
      <c r="C1" s="571"/>
      <c r="D1" s="571"/>
      <c r="E1" s="571"/>
      <c r="F1" s="200"/>
      <c r="G1" s="564" t="s">
        <v>208</v>
      </c>
      <c r="H1" s="565"/>
      <c r="I1" s="566"/>
      <c r="J1" s="574" t="s">
        <v>308</v>
      </c>
      <c r="K1" s="575"/>
      <c r="L1" s="555"/>
      <c r="M1" s="556"/>
      <c r="N1" s="153" t="s">
        <v>209</v>
      </c>
    </row>
    <row r="2" spans="1:14" ht="25.25" customHeight="1">
      <c r="A2" s="572"/>
      <c r="B2" s="573"/>
      <c r="C2" s="573"/>
      <c r="D2" s="573"/>
      <c r="E2" s="573"/>
      <c r="F2" s="203"/>
      <c r="G2" s="567"/>
      <c r="H2" s="568"/>
      <c r="I2" s="569"/>
      <c r="J2" s="576" t="s">
        <v>470</v>
      </c>
      <c r="K2" s="577"/>
      <c r="L2" s="557"/>
      <c r="M2" s="558"/>
      <c r="N2" s="154" t="s">
        <v>210</v>
      </c>
    </row>
    <row r="3" spans="1:14" ht="25.75" customHeight="1" thickBot="1">
      <c r="A3" s="589" t="s">
        <v>207</v>
      </c>
      <c r="B3" s="590"/>
      <c r="C3" s="444"/>
      <c r="D3" s="591"/>
      <c r="E3" s="592"/>
      <c r="F3" s="414"/>
      <c r="G3" s="586" t="s">
        <v>17</v>
      </c>
      <c r="H3" s="587"/>
      <c r="I3" s="588"/>
      <c r="J3" s="578" t="s">
        <v>315</v>
      </c>
      <c r="K3" s="579"/>
      <c r="L3" s="559"/>
      <c r="M3" s="560"/>
      <c r="N3" s="415" t="s">
        <v>206</v>
      </c>
    </row>
    <row r="4" spans="1:14" ht="38.25" customHeight="1" thickTop="1" thickBot="1">
      <c r="A4" s="95" t="s">
        <v>0</v>
      </c>
      <c r="B4" s="601" t="s">
        <v>1</v>
      </c>
      <c r="C4" s="599" t="s">
        <v>557</v>
      </c>
      <c r="D4" s="603" t="s">
        <v>558</v>
      </c>
      <c r="E4" s="599" t="s">
        <v>105</v>
      </c>
      <c r="F4" s="599" t="s">
        <v>304</v>
      </c>
      <c r="G4" s="419" t="s">
        <v>102</v>
      </c>
      <c r="H4" s="197" t="s">
        <v>13</v>
      </c>
      <c r="I4" s="419" t="s">
        <v>2</v>
      </c>
      <c r="J4" s="197" t="s">
        <v>3</v>
      </c>
      <c r="K4" s="197" t="s">
        <v>202</v>
      </c>
      <c r="L4" s="605" t="s">
        <v>252</v>
      </c>
      <c r="M4" s="197" t="s">
        <v>320</v>
      </c>
      <c r="N4" s="197" t="s">
        <v>4</v>
      </c>
    </row>
    <row r="5" spans="1:14" ht="38.25" customHeight="1" thickTop="1">
      <c r="A5" s="413"/>
      <c r="B5" s="602"/>
      <c r="C5" s="600"/>
      <c r="D5" s="604"/>
      <c r="E5" s="600"/>
      <c r="F5" s="600"/>
      <c r="G5" s="199" t="s">
        <v>471</v>
      </c>
      <c r="H5" s="199" t="s">
        <v>472</v>
      </c>
      <c r="I5" s="199" t="s">
        <v>473</v>
      </c>
      <c r="J5" s="199" t="s">
        <v>474</v>
      </c>
      <c r="K5" s="199" t="s">
        <v>475</v>
      </c>
      <c r="L5" s="606" t="s">
        <v>462</v>
      </c>
      <c r="M5" s="199" t="s">
        <v>325</v>
      </c>
      <c r="N5" s="199"/>
    </row>
    <row r="6" spans="1:14" s="6" customFormat="1" ht="21.65" customHeight="1" thickBot="1">
      <c r="A6" s="43">
        <v>1</v>
      </c>
      <c r="B6" s="34" t="s">
        <v>5</v>
      </c>
      <c r="C6" s="201" t="s">
        <v>254</v>
      </c>
      <c r="D6" s="33">
        <v>1</v>
      </c>
      <c r="E6" s="118" t="s">
        <v>6</v>
      </c>
      <c r="F6" s="420" t="s">
        <v>476</v>
      </c>
      <c r="G6" s="140"/>
      <c r="H6" s="8"/>
      <c r="I6" s="34" t="s">
        <v>7</v>
      </c>
      <c r="J6" s="8"/>
      <c r="K6" s="93">
        <v>2000</v>
      </c>
      <c r="L6" s="416"/>
      <c r="M6" s="417"/>
      <c r="N6" s="418"/>
    </row>
    <row r="7" spans="1:14" s="6" customFormat="1" ht="50.4" customHeight="1" thickTop="1">
      <c r="A7" s="609">
        <v>2</v>
      </c>
      <c r="B7" s="610" t="s">
        <v>257</v>
      </c>
      <c r="C7" s="610" t="s">
        <v>256</v>
      </c>
      <c r="D7" s="615" t="s">
        <v>98</v>
      </c>
      <c r="E7" s="616" t="s">
        <v>86</v>
      </c>
      <c r="F7" s="617" t="s">
        <v>576</v>
      </c>
      <c r="G7" s="618" t="s">
        <v>17</v>
      </c>
      <c r="H7" s="619" t="s">
        <v>211</v>
      </c>
      <c r="I7" s="620" t="s">
        <v>18</v>
      </c>
      <c r="J7" s="619"/>
      <c r="K7" s="621">
        <v>250</v>
      </c>
      <c r="L7" s="605"/>
      <c r="M7" s="179"/>
      <c r="N7" s="98"/>
    </row>
    <row r="8" spans="1:14" s="6" customFormat="1" ht="38.4" customHeight="1">
      <c r="A8" s="611"/>
      <c r="B8" s="612"/>
      <c r="C8" s="612"/>
      <c r="D8" s="622" t="s">
        <v>99</v>
      </c>
      <c r="E8" s="623" t="s">
        <v>85</v>
      </c>
      <c r="F8" s="617" t="s">
        <v>577</v>
      </c>
      <c r="G8" s="624" t="s">
        <v>17</v>
      </c>
      <c r="H8" s="625"/>
      <c r="I8" s="626" t="s">
        <v>16</v>
      </c>
      <c r="J8" s="625"/>
      <c r="K8" s="627">
        <v>300</v>
      </c>
      <c r="L8" s="605"/>
      <c r="M8" s="180"/>
      <c r="N8" s="99"/>
    </row>
    <row r="9" spans="1:14" s="6" customFormat="1" ht="37.25" customHeight="1">
      <c r="A9" s="611"/>
      <c r="B9" s="612"/>
      <c r="C9" s="612"/>
      <c r="D9" s="622" t="s">
        <v>100</v>
      </c>
      <c r="E9" s="623" t="s">
        <v>575</v>
      </c>
      <c r="F9" s="617" t="s">
        <v>578</v>
      </c>
      <c r="G9" s="624" t="s">
        <v>17</v>
      </c>
      <c r="H9" s="625"/>
      <c r="I9" s="626" t="s">
        <v>16</v>
      </c>
      <c r="J9" s="625"/>
      <c r="K9" s="627">
        <v>350</v>
      </c>
      <c r="L9" s="605"/>
      <c r="M9" s="180"/>
      <c r="N9" s="99"/>
    </row>
    <row r="10" spans="1:14" s="6" customFormat="1" ht="31.75" customHeight="1">
      <c r="A10" s="611"/>
      <c r="B10" s="612"/>
      <c r="C10" s="612"/>
      <c r="D10" s="622" t="s">
        <v>101</v>
      </c>
      <c r="E10" s="623" t="s">
        <v>94</v>
      </c>
      <c r="F10" s="628" t="s">
        <v>477</v>
      </c>
      <c r="G10" s="624" t="s">
        <v>17</v>
      </c>
      <c r="H10" s="625"/>
      <c r="I10" s="626" t="s">
        <v>9</v>
      </c>
      <c r="J10" s="625"/>
      <c r="K10" s="627">
        <v>50</v>
      </c>
      <c r="L10" s="605"/>
      <c r="M10" s="180" t="s">
        <v>17</v>
      </c>
      <c r="N10" s="99"/>
    </row>
    <row r="11" spans="1:14" s="6" customFormat="1" ht="25.75" customHeight="1" thickBot="1">
      <c r="A11" s="613"/>
      <c r="B11" s="614"/>
      <c r="C11" s="614"/>
      <c r="D11" s="629" t="s">
        <v>97</v>
      </c>
      <c r="E11" s="630" t="s">
        <v>95</v>
      </c>
      <c r="F11" s="631" t="s">
        <v>507</v>
      </c>
      <c r="G11" s="632"/>
      <c r="H11" s="633"/>
      <c r="I11" s="634" t="s">
        <v>7</v>
      </c>
      <c r="J11" s="633"/>
      <c r="K11" s="635"/>
      <c r="L11" s="605"/>
      <c r="M11" s="181" t="s">
        <v>17</v>
      </c>
      <c r="N11" s="100" t="s">
        <v>96</v>
      </c>
    </row>
    <row r="12" spans="1:14" s="6" customFormat="1" ht="19" customHeight="1" thickTop="1" thickBot="1">
      <c r="A12" s="561">
        <v>3</v>
      </c>
      <c r="B12" s="541" t="s">
        <v>48</v>
      </c>
      <c r="C12" s="541" t="s">
        <v>258</v>
      </c>
      <c r="D12" s="26" t="s">
        <v>8</v>
      </c>
      <c r="E12" s="122" t="s">
        <v>579</v>
      </c>
      <c r="F12" s="424" t="s">
        <v>581</v>
      </c>
      <c r="G12" s="165" t="s">
        <v>17</v>
      </c>
      <c r="H12" s="27"/>
      <c r="I12" s="28" t="s">
        <v>9</v>
      </c>
      <c r="J12" s="27"/>
      <c r="K12" s="94">
        <v>800</v>
      </c>
      <c r="L12" s="605"/>
      <c r="M12" s="182"/>
      <c r="N12" s="97"/>
    </row>
    <row r="13" spans="1:14" s="6" customFormat="1" ht="19" customHeight="1" thickTop="1">
      <c r="A13" s="562"/>
      <c r="B13" s="542"/>
      <c r="C13" s="542"/>
      <c r="D13" s="12" t="s">
        <v>11</v>
      </c>
      <c r="E13" s="123" t="s">
        <v>580</v>
      </c>
      <c r="F13" s="424" t="s">
        <v>506</v>
      </c>
      <c r="G13" s="141" t="s">
        <v>17</v>
      </c>
      <c r="H13" s="5"/>
      <c r="I13" s="3" t="s">
        <v>9</v>
      </c>
      <c r="J13" s="5"/>
      <c r="K13" s="87">
        <v>1000</v>
      </c>
      <c r="L13" s="605"/>
      <c r="M13" s="183"/>
      <c r="N13" s="96"/>
    </row>
    <row r="14" spans="1:14" s="6" customFormat="1" ht="28.25" customHeight="1">
      <c r="A14" s="562"/>
      <c r="B14" s="542"/>
      <c r="C14" s="542"/>
      <c r="D14" s="12" t="s">
        <v>12</v>
      </c>
      <c r="E14" s="123" t="s">
        <v>51</v>
      </c>
      <c r="F14" s="433" t="s">
        <v>582</v>
      </c>
      <c r="G14" s="141"/>
      <c r="H14" s="5"/>
      <c r="I14" s="3" t="s">
        <v>103</v>
      </c>
      <c r="J14" s="5"/>
      <c r="K14" s="87">
        <v>75</v>
      </c>
      <c r="L14" s="605"/>
      <c r="M14" s="183"/>
      <c r="N14" s="96"/>
    </row>
    <row r="15" spans="1:14" s="6" customFormat="1" ht="19" customHeight="1">
      <c r="A15" s="562"/>
      <c r="B15" s="542"/>
      <c r="C15" s="542"/>
      <c r="D15" s="12" t="s">
        <v>104</v>
      </c>
      <c r="E15" s="123" t="s">
        <v>52</v>
      </c>
      <c r="F15" s="433" t="s">
        <v>583</v>
      </c>
      <c r="G15" s="141"/>
      <c r="H15" s="5"/>
      <c r="I15" s="3" t="s">
        <v>103</v>
      </c>
      <c r="J15" s="5"/>
      <c r="K15" s="87">
        <v>350</v>
      </c>
      <c r="L15" s="605"/>
      <c r="M15" s="183"/>
      <c r="N15" s="96"/>
    </row>
    <row r="16" spans="1:14" s="6" customFormat="1" ht="19" customHeight="1">
      <c r="A16" s="562"/>
      <c r="B16" s="542"/>
      <c r="C16" s="542"/>
      <c r="D16" s="13">
        <v>3.5</v>
      </c>
      <c r="E16" s="124" t="s">
        <v>511</v>
      </c>
      <c r="F16" s="431" t="s">
        <v>509</v>
      </c>
      <c r="G16" s="151"/>
      <c r="H16" s="7"/>
      <c r="I16" s="434" t="s">
        <v>16</v>
      </c>
      <c r="J16" s="7"/>
      <c r="K16" s="83">
        <v>250</v>
      </c>
      <c r="L16" s="605"/>
      <c r="M16" s="184"/>
      <c r="N16" s="110"/>
    </row>
    <row r="17" spans="1:14" s="6" customFormat="1" ht="19" customHeight="1" thickBot="1">
      <c r="A17" s="562"/>
      <c r="B17" s="542"/>
      <c r="C17" s="563"/>
      <c r="D17" s="636" t="s">
        <v>510</v>
      </c>
      <c r="E17" s="637" t="s">
        <v>53</v>
      </c>
      <c r="F17" s="638" t="s">
        <v>508</v>
      </c>
      <c r="G17" s="639" t="s">
        <v>17</v>
      </c>
      <c r="H17" s="640"/>
      <c r="I17" s="641" t="s">
        <v>7</v>
      </c>
      <c r="J17" s="640"/>
      <c r="K17" s="642">
        <v>1500</v>
      </c>
      <c r="L17" s="605"/>
      <c r="M17" s="184"/>
      <c r="N17" s="110"/>
    </row>
    <row r="18" spans="1:14" s="6" customFormat="1" ht="31.25" customHeight="1" thickTop="1">
      <c r="A18" s="549">
        <v>4</v>
      </c>
      <c r="B18" s="536" t="s">
        <v>47</v>
      </c>
      <c r="C18" s="536" t="s">
        <v>259</v>
      </c>
      <c r="D18" s="56" t="s">
        <v>106</v>
      </c>
      <c r="E18" s="119" t="s">
        <v>584</v>
      </c>
      <c r="F18" s="423" t="s">
        <v>512</v>
      </c>
      <c r="G18" s="142" t="s">
        <v>17</v>
      </c>
      <c r="H18" s="35"/>
      <c r="I18" s="36" t="s">
        <v>16</v>
      </c>
      <c r="J18" s="35"/>
      <c r="K18" s="84">
        <v>350</v>
      </c>
      <c r="L18" s="605"/>
      <c r="M18" s="185"/>
      <c r="N18" s="146" t="s">
        <v>227</v>
      </c>
    </row>
    <row r="19" spans="1:14" s="6" customFormat="1" ht="24.65" customHeight="1">
      <c r="A19" s="550"/>
      <c r="B19" s="537"/>
      <c r="C19" s="537"/>
      <c r="D19" s="25" t="s">
        <v>107</v>
      </c>
      <c r="E19" s="120" t="s">
        <v>231</v>
      </c>
      <c r="F19" s="422" t="s">
        <v>513</v>
      </c>
      <c r="G19" s="143"/>
      <c r="H19" s="10"/>
      <c r="I19" s="19" t="s">
        <v>16</v>
      </c>
      <c r="J19" s="10"/>
      <c r="K19" s="85">
        <v>200</v>
      </c>
      <c r="L19" s="605"/>
      <c r="M19" s="180"/>
      <c r="N19" s="148" t="s">
        <v>227</v>
      </c>
    </row>
    <row r="20" spans="1:14" s="6" customFormat="1" ht="20.149999999999999" customHeight="1" thickBot="1">
      <c r="A20" s="551"/>
      <c r="B20" s="538"/>
      <c r="C20" s="538"/>
      <c r="D20" s="115" t="s">
        <v>108</v>
      </c>
      <c r="E20" s="121" t="s">
        <v>232</v>
      </c>
      <c r="F20" s="430" t="s">
        <v>514</v>
      </c>
      <c r="G20" s="144"/>
      <c r="H20" s="37"/>
      <c r="I20" s="59" t="s">
        <v>230</v>
      </c>
      <c r="J20" s="37"/>
      <c r="K20" s="86">
        <v>400</v>
      </c>
      <c r="L20" s="605"/>
      <c r="M20" s="181"/>
      <c r="N20" s="147"/>
    </row>
    <row r="21" spans="1:14" s="6" customFormat="1" ht="29.4" customHeight="1" thickTop="1">
      <c r="A21" s="562">
        <v>5</v>
      </c>
      <c r="B21" s="534" t="s">
        <v>93</v>
      </c>
      <c r="C21" s="533" t="s">
        <v>260</v>
      </c>
      <c r="D21" s="31" t="s">
        <v>109</v>
      </c>
      <c r="E21" s="125" t="s">
        <v>229</v>
      </c>
      <c r="F21" s="432" t="s">
        <v>501</v>
      </c>
      <c r="G21" s="152"/>
      <c r="H21" s="9"/>
      <c r="I21" s="32" t="s">
        <v>7</v>
      </c>
      <c r="J21" s="9"/>
      <c r="K21" s="88">
        <v>5000</v>
      </c>
      <c r="L21" s="605"/>
      <c r="M21" s="186"/>
      <c r="N21" s="97"/>
    </row>
    <row r="22" spans="1:14" s="6" customFormat="1" ht="21.65" customHeight="1">
      <c r="A22" s="562"/>
      <c r="B22" s="534"/>
      <c r="C22" s="534"/>
      <c r="D22" s="13" t="s">
        <v>111</v>
      </c>
      <c r="E22" s="124" t="s">
        <v>228</v>
      </c>
      <c r="F22" s="432" t="s">
        <v>515</v>
      </c>
      <c r="G22" s="151"/>
      <c r="H22" s="7"/>
      <c r="I22" s="16" t="s">
        <v>7</v>
      </c>
      <c r="J22" s="7"/>
      <c r="K22" s="83">
        <v>10000</v>
      </c>
      <c r="L22" s="605"/>
      <c r="M22" s="184"/>
      <c r="N22" s="110"/>
    </row>
    <row r="23" spans="1:14" s="6" customFormat="1" ht="36" customHeight="1">
      <c r="A23" s="562"/>
      <c r="B23" s="534"/>
      <c r="C23" s="534"/>
      <c r="D23" s="12" t="s">
        <v>110</v>
      </c>
      <c r="E23" s="123" t="s">
        <v>84</v>
      </c>
      <c r="F23" s="432" t="s">
        <v>500</v>
      </c>
      <c r="G23" s="141"/>
      <c r="H23" s="5"/>
      <c r="I23" s="3" t="s">
        <v>112</v>
      </c>
      <c r="J23" s="5"/>
      <c r="K23" s="87">
        <v>850</v>
      </c>
      <c r="L23" s="605"/>
      <c r="M23" s="183"/>
      <c r="N23" s="96"/>
    </row>
    <row r="24" spans="1:14" s="6" customFormat="1" ht="20" customHeight="1">
      <c r="A24" s="562"/>
      <c r="B24" s="534"/>
      <c r="C24" s="534"/>
      <c r="D24" s="13" t="s">
        <v>212</v>
      </c>
      <c r="E24" s="124" t="s">
        <v>213</v>
      </c>
      <c r="F24" s="431" t="s">
        <v>516</v>
      </c>
      <c r="G24" s="151"/>
      <c r="H24" s="7"/>
      <c r="I24" s="16" t="s">
        <v>7</v>
      </c>
      <c r="J24" s="7"/>
      <c r="K24" s="83">
        <v>250</v>
      </c>
      <c r="L24" s="605"/>
      <c r="M24" s="184"/>
      <c r="N24" s="110"/>
    </row>
    <row r="25" spans="1:14" s="6" customFormat="1" ht="20" customHeight="1">
      <c r="A25" s="562"/>
      <c r="B25" s="534"/>
      <c r="C25" s="534"/>
      <c r="D25" s="13">
        <v>5.5</v>
      </c>
      <c r="E25" s="124" t="s">
        <v>263</v>
      </c>
      <c r="F25" s="431" t="s">
        <v>517</v>
      </c>
      <c r="G25" s="151"/>
      <c r="H25" s="7"/>
      <c r="I25" s="16" t="s">
        <v>120</v>
      </c>
      <c r="J25" s="7"/>
      <c r="K25" s="83">
        <v>750</v>
      </c>
      <c r="L25" s="605"/>
      <c r="M25" s="184"/>
      <c r="N25" s="110"/>
    </row>
    <row r="26" spans="1:14" s="6" customFormat="1" ht="20" customHeight="1">
      <c r="A26" s="562"/>
      <c r="B26" s="534"/>
      <c r="C26" s="534"/>
      <c r="D26" s="13" t="s">
        <v>262</v>
      </c>
      <c r="E26" s="124" t="s">
        <v>261</v>
      </c>
      <c r="F26" s="431" t="s">
        <v>518</v>
      </c>
      <c r="G26" s="151"/>
      <c r="H26" s="7"/>
      <c r="I26" s="16" t="s">
        <v>120</v>
      </c>
      <c r="J26" s="7"/>
      <c r="K26" s="83">
        <v>300</v>
      </c>
      <c r="L26" s="605"/>
      <c r="M26" s="184"/>
      <c r="N26" s="110"/>
    </row>
    <row r="27" spans="1:14" s="6" customFormat="1" ht="20" customHeight="1">
      <c r="A27" s="562"/>
      <c r="B27" s="534"/>
      <c r="C27" s="534"/>
      <c r="D27" s="13">
        <v>5.7</v>
      </c>
      <c r="E27" s="124" t="s">
        <v>559</v>
      </c>
      <c r="F27" s="431" t="s">
        <v>560</v>
      </c>
      <c r="G27" s="151"/>
      <c r="H27" s="7"/>
      <c r="I27" s="16" t="s">
        <v>16</v>
      </c>
      <c r="J27" s="7"/>
      <c r="K27" s="83">
        <v>15</v>
      </c>
      <c r="L27" s="605"/>
      <c r="M27" s="184"/>
      <c r="N27" s="110"/>
    </row>
    <row r="28" spans="1:14" s="6" customFormat="1" ht="20" customHeight="1" thickBot="1">
      <c r="A28" s="562"/>
      <c r="B28" s="534"/>
      <c r="C28" s="535"/>
      <c r="D28" s="13" t="s">
        <v>563</v>
      </c>
      <c r="E28" s="124" t="s">
        <v>562</v>
      </c>
      <c r="F28" s="431" t="s">
        <v>561</v>
      </c>
      <c r="G28" s="151"/>
      <c r="H28" s="7"/>
      <c r="I28" s="16" t="s">
        <v>16</v>
      </c>
      <c r="J28" s="7"/>
      <c r="K28" s="83">
        <v>25</v>
      </c>
      <c r="L28" s="605"/>
      <c r="M28" s="184"/>
      <c r="N28" s="110"/>
    </row>
    <row r="29" spans="1:14" s="6" customFormat="1" ht="19" customHeight="1" thickTop="1" thickBot="1">
      <c r="A29" s="550">
        <v>6</v>
      </c>
      <c r="B29" s="537" t="s">
        <v>264</v>
      </c>
      <c r="C29" s="536" t="s">
        <v>265</v>
      </c>
      <c r="D29" s="56" t="s">
        <v>113</v>
      </c>
      <c r="E29" s="119" t="s">
        <v>77</v>
      </c>
      <c r="F29" s="423" t="s">
        <v>586</v>
      </c>
      <c r="G29" s="142"/>
      <c r="H29" s="35"/>
      <c r="I29" s="36" t="s">
        <v>120</v>
      </c>
      <c r="J29" s="35"/>
      <c r="K29" s="84">
        <v>900</v>
      </c>
      <c r="L29" s="605"/>
      <c r="M29" s="185"/>
      <c r="N29" s="98"/>
    </row>
    <row r="30" spans="1:14" s="6" customFormat="1" ht="19" customHeight="1" thickTop="1" thickBot="1">
      <c r="A30" s="550"/>
      <c r="B30" s="537"/>
      <c r="C30" s="537"/>
      <c r="D30" s="21" t="s">
        <v>114</v>
      </c>
      <c r="E30" s="120" t="s">
        <v>78</v>
      </c>
      <c r="F30" s="423" t="s">
        <v>585</v>
      </c>
      <c r="G30" s="143"/>
      <c r="H30" s="10"/>
      <c r="I30" s="19" t="s">
        <v>120</v>
      </c>
      <c r="J30" s="10"/>
      <c r="K30" s="85">
        <v>1000</v>
      </c>
      <c r="L30" s="605"/>
      <c r="M30" s="180"/>
      <c r="N30" s="99"/>
    </row>
    <row r="31" spans="1:14" s="6" customFormat="1" ht="19" customHeight="1" thickTop="1">
      <c r="A31" s="550"/>
      <c r="B31" s="537"/>
      <c r="C31" s="537"/>
      <c r="D31" s="21" t="s">
        <v>115</v>
      </c>
      <c r="E31" s="120" t="s">
        <v>79</v>
      </c>
      <c r="F31" s="423" t="s">
        <v>587</v>
      </c>
      <c r="G31" s="143"/>
      <c r="H31" s="10"/>
      <c r="I31" s="19" t="s">
        <v>120</v>
      </c>
      <c r="J31" s="10"/>
      <c r="K31" s="85">
        <v>1100</v>
      </c>
      <c r="L31" s="605"/>
      <c r="M31" s="180"/>
      <c r="N31" s="99"/>
    </row>
    <row r="32" spans="1:14" s="6" customFormat="1" ht="19" customHeight="1">
      <c r="A32" s="550"/>
      <c r="B32" s="537"/>
      <c r="C32" s="537"/>
      <c r="D32" s="21" t="s">
        <v>116</v>
      </c>
      <c r="E32" s="120" t="s">
        <v>80</v>
      </c>
      <c r="F32" s="422" t="s">
        <v>588</v>
      </c>
      <c r="G32" s="143"/>
      <c r="H32" s="10"/>
      <c r="I32" s="19" t="s">
        <v>16</v>
      </c>
      <c r="J32" s="10"/>
      <c r="K32" s="85">
        <v>75</v>
      </c>
      <c r="L32" s="605"/>
      <c r="M32" s="180"/>
      <c r="N32" s="99"/>
    </row>
    <row r="33" spans="1:19" s="6" customFormat="1" ht="19" customHeight="1">
      <c r="A33" s="550"/>
      <c r="B33" s="537"/>
      <c r="C33" s="537"/>
      <c r="D33" s="21" t="s">
        <v>117</v>
      </c>
      <c r="E33" s="120" t="s">
        <v>267</v>
      </c>
      <c r="F33" s="422" t="s">
        <v>589</v>
      </c>
      <c r="G33" s="143"/>
      <c r="H33" s="10"/>
      <c r="I33" s="19" t="s">
        <v>16</v>
      </c>
      <c r="J33" s="10"/>
      <c r="K33" s="85">
        <v>90</v>
      </c>
      <c r="L33" s="605"/>
      <c r="M33" s="180"/>
      <c r="N33" s="99"/>
    </row>
    <row r="34" spans="1:19" s="6" customFormat="1" ht="19" customHeight="1">
      <c r="A34" s="550"/>
      <c r="B34" s="537"/>
      <c r="C34" s="537"/>
      <c r="D34" s="21" t="s">
        <v>118</v>
      </c>
      <c r="E34" s="120" t="s">
        <v>81</v>
      </c>
      <c r="F34" s="422" t="s">
        <v>590</v>
      </c>
      <c r="G34" s="143"/>
      <c r="H34" s="10"/>
      <c r="I34" s="19" t="s">
        <v>16</v>
      </c>
      <c r="J34" s="10"/>
      <c r="K34" s="85">
        <v>85</v>
      </c>
      <c r="L34" s="605"/>
      <c r="M34" s="180"/>
      <c r="N34" s="99"/>
    </row>
    <row r="35" spans="1:19" s="6" customFormat="1" ht="19" customHeight="1">
      <c r="A35" s="550"/>
      <c r="B35" s="537"/>
      <c r="C35" s="537"/>
      <c r="D35" s="21" t="s">
        <v>119</v>
      </c>
      <c r="E35" s="120" t="s">
        <v>82</v>
      </c>
      <c r="F35" s="422" t="s">
        <v>519</v>
      </c>
      <c r="G35" s="143"/>
      <c r="H35" s="10"/>
      <c r="I35" s="19" t="s">
        <v>16</v>
      </c>
      <c r="J35" s="10"/>
      <c r="K35" s="85">
        <v>30</v>
      </c>
      <c r="L35" s="605"/>
      <c r="M35" s="180"/>
      <c r="N35" s="99"/>
    </row>
    <row r="36" spans="1:19" s="6" customFormat="1" ht="19" customHeight="1" thickBot="1">
      <c r="A36" s="551"/>
      <c r="B36" s="538"/>
      <c r="C36" s="538"/>
      <c r="D36" s="58" t="s">
        <v>266</v>
      </c>
      <c r="E36" s="121" t="s">
        <v>83</v>
      </c>
      <c r="F36" s="422" t="s">
        <v>520</v>
      </c>
      <c r="G36" s="144"/>
      <c r="H36" s="37"/>
      <c r="I36" s="59" t="s">
        <v>16</v>
      </c>
      <c r="J36" s="37"/>
      <c r="K36" s="86">
        <v>35</v>
      </c>
      <c r="L36" s="605"/>
      <c r="M36" s="181"/>
      <c r="N36" s="116"/>
    </row>
    <row r="37" spans="1:19" s="6" customFormat="1" ht="18" customHeight="1" thickTop="1">
      <c r="A37" s="609">
        <v>7</v>
      </c>
      <c r="B37" s="610" t="s">
        <v>271</v>
      </c>
      <c r="C37" s="610" t="s">
        <v>272</v>
      </c>
      <c r="D37" s="643" t="s">
        <v>123</v>
      </c>
      <c r="E37" s="616" t="s">
        <v>521</v>
      </c>
      <c r="F37" s="644" t="s">
        <v>478</v>
      </c>
      <c r="G37" s="618"/>
      <c r="H37" s="619"/>
      <c r="I37" s="645" t="s">
        <v>7</v>
      </c>
      <c r="J37" s="619">
        <v>1</v>
      </c>
      <c r="K37" s="621">
        <v>2000</v>
      </c>
      <c r="L37" s="605"/>
      <c r="M37" s="182" t="s">
        <v>17</v>
      </c>
      <c r="N37" s="112"/>
    </row>
    <row r="38" spans="1:19" s="6" customFormat="1" ht="18" customHeight="1">
      <c r="A38" s="611"/>
      <c r="B38" s="612"/>
      <c r="C38" s="612"/>
      <c r="D38" s="646" t="s">
        <v>124</v>
      </c>
      <c r="E38" s="623" t="s">
        <v>14</v>
      </c>
      <c r="F38" s="628" t="s">
        <v>522</v>
      </c>
      <c r="G38" s="624"/>
      <c r="H38" s="625"/>
      <c r="I38" s="626" t="s">
        <v>18</v>
      </c>
      <c r="J38" s="625">
        <v>1</v>
      </c>
      <c r="K38" s="627">
        <v>100</v>
      </c>
      <c r="L38" s="605"/>
      <c r="M38" s="183"/>
      <c r="N38" s="113"/>
    </row>
    <row r="39" spans="1:19" s="6" customFormat="1" ht="26.4" customHeight="1">
      <c r="A39" s="611"/>
      <c r="B39" s="612"/>
      <c r="C39" s="612"/>
      <c r="D39" s="646" t="s">
        <v>125</v>
      </c>
      <c r="E39" s="623" t="s">
        <v>15</v>
      </c>
      <c r="F39" s="628" t="s">
        <v>480</v>
      </c>
      <c r="G39" s="624"/>
      <c r="H39" s="625"/>
      <c r="I39" s="626" t="s">
        <v>16</v>
      </c>
      <c r="J39" s="625" t="s">
        <v>17</v>
      </c>
      <c r="K39" s="627">
        <v>120</v>
      </c>
      <c r="L39" s="605"/>
      <c r="M39" s="183"/>
      <c r="N39" s="145" t="s">
        <v>233</v>
      </c>
    </row>
    <row r="40" spans="1:19" s="6" customFormat="1" ht="18" customHeight="1">
      <c r="A40" s="611"/>
      <c r="B40" s="612"/>
      <c r="C40" s="612"/>
      <c r="D40" s="646" t="s">
        <v>126</v>
      </c>
      <c r="E40" s="623" t="s">
        <v>19</v>
      </c>
      <c r="F40" s="628" t="s">
        <v>479</v>
      </c>
      <c r="G40" s="624"/>
      <c r="H40" s="625"/>
      <c r="I40" s="626" t="s">
        <v>16</v>
      </c>
      <c r="J40" s="625"/>
      <c r="K40" s="627">
        <v>70</v>
      </c>
      <c r="L40" s="605"/>
      <c r="M40" s="183"/>
      <c r="N40" s="145" t="s">
        <v>249</v>
      </c>
    </row>
    <row r="41" spans="1:19" s="6" customFormat="1" ht="18" customHeight="1" thickBot="1">
      <c r="A41" s="613"/>
      <c r="B41" s="614"/>
      <c r="C41" s="614"/>
      <c r="D41" s="647" t="s">
        <v>127</v>
      </c>
      <c r="E41" s="630" t="s">
        <v>20</v>
      </c>
      <c r="F41" s="631" t="s">
        <v>523</v>
      </c>
      <c r="G41" s="632"/>
      <c r="H41" s="633"/>
      <c r="I41" s="634" t="s">
        <v>7</v>
      </c>
      <c r="J41" s="633"/>
      <c r="K41" s="635">
        <v>1000</v>
      </c>
      <c r="L41" s="605"/>
      <c r="M41" s="187" t="s">
        <v>17</v>
      </c>
      <c r="N41" s="114"/>
      <c r="S41" s="6" t="s">
        <v>121</v>
      </c>
    </row>
    <row r="42" spans="1:19" s="6" customFormat="1" ht="23.25" customHeight="1" thickTop="1" thickBot="1">
      <c r="A42" s="583" t="s">
        <v>128</v>
      </c>
      <c r="B42" s="584"/>
      <c r="C42" s="584"/>
      <c r="D42" s="584"/>
      <c r="E42" s="584"/>
      <c r="F42" s="584"/>
      <c r="G42" s="584"/>
      <c r="H42" s="584"/>
      <c r="I42" s="584"/>
      <c r="J42" s="584"/>
      <c r="K42" s="585"/>
      <c r="L42" s="198"/>
      <c r="M42" s="188">
        <f>SUM(M6:M41)</f>
        <v>0</v>
      </c>
      <c r="N42" s="111"/>
    </row>
    <row r="43" spans="1:19" ht="40.5" customHeight="1" thickTop="1" thickBot="1">
      <c r="A43" s="40" t="s">
        <v>0</v>
      </c>
      <c r="B43" s="543" t="s">
        <v>1</v>
      </c>
      <c r="C43" s="544"/>
      <c r="D43" s="545"/>
      <c r="E43" s="41" t="s">
        <v>105</v>
      </c>
      <c r="F43" s="41"/>
      <c r="G43" s="42" t="s">
        <v>102</v>
      </c>
      <c r="H43" s="41" t="s">
        <v>13</v>
      </c>
      <c r="I43" s="42" t="s">
        <v>2</v>
      </c>
      <c r="J43" s="41" t="s">
        <v>3</v>
      </c>
      <c r="K43" s="81" t="s">
        <v>10</v>
      </c>
      <c r="L43" s="605" t="s">
        <v>252</v>
      </c>
      <c r="M43" s="189" t="s">
        <v>203</v>
      </c>
      <c r="N43" s="101" t="s">
        <v>4</v>
      </c>
    </row>
    <row r="44" spans="1:19" s="6" customFormat="1" ht="21.9" customHeight="1" thickTop="1" thickBot="1">
      <c r="A44" s="593" t="s">
        <v>122</v>
      </c>
      <c r="B44" s="594"/>
      <c r="C44" s="594"/>
      <c r="D44" s="594"/>
      <c r="E44" s="594"/>
      <c r="F44" s="594"/>
      <c r="G44" s="594"/>
      <c r="H44" s="594"/>
      <c r="I44" s="594"/>
      <c r="J44" s="594"/>
      <c r="K44" s="594"/>
      <c r="L44" s="607"/>
      <c r="M44" s="190">
        <f>M42</f>
        <v>0</v>
      </c>
      <c r="N44" s="110"/>
    </row>
    <row r="45" spans="1:19" s="6" customFormat="1" ht="20.149999999999999" customHeight="1" thickTop="1">
      <c r="A45" s="549">
        <v>8</v>
      </c>
      <c r="B45" s="596" t="s">
        <v>274</v>
      </c>
      <c r="C45" s="536" t="s">
        <v>275</v>
      </c>
      <c r="D45" s="56" t="s">
        <v>129</v>
      </c>
      <c r="E45" s="119" t="s">
        <v>21</v>
      </c>
      <c r="F45" s="423" t="s">
        <v>524</v>
      </c>
      <c r="G45" s="142"/>
      <c r="H45" s="35"/>
      <c r="I45" s="57" t="s">
        <v>7</v>
      </c>
      <c r="J45" s="35"/>
      <c r="K45" s="89">
        <v>500</v>
      </c>
      <c r="L45" s="608"/>
      <c r="M45" s="185"/>
      <c r="N45" s="155"/>
    </row>
    <row r="46" spans="1:19" s="6" customFormat="1" ht="29.4" customHeight="1">
      <c r="A46" s="550"/>
      <c r="B46" s="597"/>
      <c r="C46" s="537"/>
      <c r="D46" s="46" t="s">
        <v>130</v>
      </c>
      <c r="E46" s="127" t="s">
        <v>525</v>
      </c>
      <c r="F46" s="421" t="s">
        <v>526</v>
      </c>
      <c r="G46" s="166"/>
      <c r="H46" s="47"/>
      <c r="I46" s="48" t="s">
        <v>103</v>
      </c>
      <c r="J46" s="47"/>
      <c r="K46" s="107">
        <v>1400</v>
      </c>
      <c r="L46" s="608"/>
      <c r="M46" s="191"/>
      <c r="N46" s="156" t="s">
        <v>17</v>
      </c>
    </row>
    <row r="47" spans="1:19" s="6" customFormat="1" ht="20.149999999999999" customHeight="1">
      <c r="A47" s="550"/>
      <c r="B47" s="597"/>
      <c r="C47" s="537"/>
      <c r="D47" s="21" t="s">
        <v>131</v>
      </c>
      <c r="E47" s="120" t="s">
        <v>23</v>
      </c>
      <c r="F47" s="422" t="s">
        <v>482</v>
      </c>
      <c r="G47" s="143"/>
      <c r="H47" s="10"/>
      <c r="I47" s="15" t="s">
        <v>103</v>
      </c>
      <c r="J47" s="10"/>
      <c r="K47" s="90">
        <v>2500</v>
      </c>
      <c r="L47" s="608"/>
      <c r="M47" s="180"/>
      <c r="N47" s="156" t="s">
        <v>214</v>
      </c>
    </row>
    <row r="48" spans="1:19" s="6" customFormat="1" ht="20.149999999999999" customHeight="1">
      <c r="A48" s="550"/>
      <c r="B48" s="597"/>
      <c r="C48" s="537"/>
      <c r="D48" s="21" t="s">
        <v>132</v>
      </c>
      <c r="E48" s="120" t="s">
        <v>22</v>
      </c>
      <c r="F48" s="422" t="s">
        <v>483</v>
      </c>
      <c r="G48" s="143"/>
      <c r="H48" s="10"/>
      <c r="I48" s="15" t="s">
        <v>103</v>
      </c>
      <c r="J48" s="10"/>
      <c r="K48" s="90">
        <v>2200</v>
      </c>
      <c r="L48" s="608"/>
      <c r="M48" s="180"/>
      <c r="N48" s="156" t="s">
        <v>215</v>
      </c>
      <c r="P48" s="6" t="s">
        <v>17</v>
      </c>
    </row>
    <row r="49" spans="1:14" s="6" customFormat="1" ht="20.149999999999999" customHeight="1">
      <c r="A49" s="550"/>
      <c r="B49" s="597"/>
      <c r="C49" s="537"/>
      <c r="D49" s="46" t="s">
        <v>133</v>
      </c>
      <c r="E49" s="127" t="s">
        <v>24</v>
      </c>
      <c r="F49" s="421" t="s">
        <v>527</v>
      </c>
      <c r="G49" s="166"/>
      <c r="H49" s="47"/>
      <c r="I49" s="48" t="s">
        <v>103</v>
      </c>
      <c r="J49" s="47"/>
      <c r="K49" s="107">
        <v>1000</v>
      </c>
      <c r="L49" s="608"/>
      <c r="M49" s="191"/>
      <c r="N49" s="157"/>
    </row>
    <row r="50" spans="1:14" s="6" customFormat="1" ht="20.149999999999999" customHeight="1">
      <c r="A50" s="550"/>
      <c r="B50" s="597"/>
      <c r="C50" s="537"/>
      <c r="D50" s="21" t="s">
        <v>134</v>
      </c>
      <c r="E50" s="120" t="s">
        <v>25</v>
      </c>
      <c r="F50" s="422" t="s">
        <v>505</v>
      </c>
      <c r="G50" s="143"/>
      <c r="H50" s="10"/>
      <c r="I50" s="15" t="s">
        <v>103</v>
      </c>
      <c r="J50" s="10"/>
      <c r="K50" s="90">
        <v>1800</v>
      </c>
      <c r="L50" s="608"/>
      <c r="M50" s="180"/>
      <c r="N50" s="156" t="s">
        <v>216</v>
      </c>
    </row>
    <row r="51" spans="1:14" ht="34.5" customHeight="1">
      <c r="A51" s="550"/>
      <c r="B51" s="597"/>
      <c r="C51" s="537"/>
      <c r="D51" s="46" t="s">
        <v>135</v>
      </c>
      <c r="E51" s="127" t="s">
        <v>26</v>
      </c>
      <c r="F51" s="421" t="s">
        <v>528</v>
      </c>
      <c r="G51" s="167"/>
      <c r="H51" s="49"/>
      <c r="I51" s="48" t="s">
        <v>103</v>
      </c>
      <c r="J51" s="49"/>
      <c r="K51" s="107">
        <v>300</v>
      </c>
      <c r="L51" s="608"/>
      <c r="M51" s="191"/>
      <c r="N51" s="158"/>
    </row>
    <row r="52" spans="1:14" ht="20.149999999999999" customHeight="1">
      <c r="A52" s="550"/>
      <c r="B52" s="597"/>
      <c r="C52" s="537"/>
      <c r="D52" s="21" t="s">
        <v>136</v>
      </c>
      <c r="E52" s="426" t="s">
        <v>542</v>
      </c>
      <c r="F52" s="422" t="s">
        <v>543</v>
      </c>
      <c r="G52" s="168"/>
      <c r="H52" s="45"/>
      <c r="I52" s="15" t="s">
        <v>103</v>
      </c>
      <c r="J52" s="45"/>
      <c r="K52" s="90">
        <v>500</v>
      </c>
      <c r="L52" s="608"/>
      <c r="M52" s="180"/>
      <c r="N52" s="156" t="s">
        <v>217</v>
      </c>
    </row>
    <row r="53" spans="1:14" ht="20.149999999999999" customHeight="1">
      <c r="A53" s="550"/>
      <c r="B53" s="597"/>
      <c r="C53" s="537"/>
      <c r="D53" s="21" t="s">
        <v>137</v>
      </c>
      <c r="E53" s="426" t="s">
        <v>27</v>
      </c>
      <c r="F53" s="422" t="s">
        <v>529</v>
      </c>
      <c r="G53" s="168"/>
      <c r="H53" s="45"/>
      <c r="I53" s="15" t="s">
        <v>103</v>
      </c>
      <c r="J53" s="45"/>
      <c r="K53" s="90">
        <v>800</v>
      </c>
      <c r="L53" s="608"/>
      <c r="M53" s="180"/>
      <c r="N53" s="156" t="s">
        <v>218</v>
      </c>
    </row>
    <row r="54" spans="1:14" ht="20.149999999999999" customHeight="1">
      <c r="A54" s="550"/>
      <c r="B54" s="597"/>
      <c r="C54" s="537"/>
      <c r="D54" s="21" t="s">
        <v>138</v>
      </c>
      <c r="E54" s="426" t="s">
        <v>28</v>
      </c>
      <c r="F54" s="422" t="s">
        <v>530</v>
      </c>
      <c r="G54" s="168"/>
      <c r="H54" s="45"/>
      <c r="I54" s="15" t="s">
        <v>103</v>
      </c>
      <c r="J54" s="45"/>
      <c r="K54" s="90">
        <v>300</v>
      </c>
      <c r="L54" s="608"/>
      <c r="M54" s="180"/>
      <c r="N54" s="156" t="s">
        <v>220</v>
      </c>
    </row>
    <row r="55" spans="1:14" ht="20.149999999999999" customHeight="1">
      <c r="A55" s="550"/>
      <c r="B55" s="597"/>
      <c r="C55" s="537"/>
      <c r="D55" s="21" t="s">
        <v>139</v>
      </c>
      <c r="E55" s="426" t="s">
        <v>29</v>
      </c>
      <c r="F55" s="422" t="s">
        <v>531</v>
      </c>
      <c r="G55" s="168"/>
      <c r="H55" s="45"/>
      <c r="I55" s="15" t="s">
        <v>103</v>
      </c>
      <c r="J55" s="45"/>
      <c r="K55" s="90">
        <v>500</v>
      </c>
      <c r="L55" s="608"/>
      <c r="M55" s="180"/>
      <c r="N55" s="156" t="s">
        <v>217</v>
      </c>
    </row>
    <row r="56" spans="1:14" ht="20.149999999999999" customHeight="1">
      <c r="A56" s="550"/>
      <c r="B56" s="597"/>
      <c r="C56" s="537"/>
      <c r="D56" s="46" t="s">
        <v>140</v>
      </c>
      <c r="E56" s="435" t="s">
        <v>144</v>
      </c>
      <c r="F56" s="421" t="s">
        <v>532</v>
      </c>
      <c r="G56" s="167"/>
      <c r="H56" s="49"/>
      <c r="I56" s="48" t="s">
        <v>16</v>
      </c>
      <c r="J56" s="49"/>
      <c r="K56" s="107">
        <v>120</v>
      </c>
      <c r="L56" s="608"/>
      <c r="M56" s="191"/>
      <c r="N56" s="156" t="s">
        <v>221</v>
      </c>
    </row>
    <row r="57" spans="1:14" ht="29.25" customHeight="1">
      <c r="A57" s="550"/>
      <c r="B57" s="597"/>
      <c r="C57" s="537"/>
      <c r="D57" s="21" t="s">
        <v>141</v>
      </c>
      <c r="E57" s="426" t="s">
        <v>30</v>
      </c>
      <c r="F57" s="422" t="s">
        <v>533</v>
      </c>
      <c r="G57" s="168"/>
      <c r="H57" s="45"/>
      <c r="I57" s="15" t="s">
        <v>9</v>
      </c>
      <c r="J57" s="45"/>
      <c r="K57" s="90">
        <v>600</v>
      </c>
      <c r="L57" s="608"/>
      <c r="M57" s="180"/>
      <c r="N57" s="156" t="s">
        <v>223</v>
      </c>
    </row>
    <row r="58" spans="1:14" ht="20.149999999999999" customHeight="1">
      <c r="A58" s="550"/>
      <c r="B58" s="597"/>
      <c r="C58" s="537"/>
      <c r="D58" s="21" t="s">
        <v>142</v>
      </c>
      <c r="E58" s="426" t="s">
        <v>31</v>
      </c>
      <c r="F58" s="422" t="s">
        <v>534</v>
      </c>
      <c r="G58" s="168"/>
      <c r="H58" s="45"/>
      <c r="I58" s="15" t="s">
        <v>9</v>
      </c>
      <c r="J58" s="45"/>
      <c r="K58" s="90">
        <v>100</v>
      </c>
      <c r="L58" s="608"/>
      <c r="M58" s="180"/>
      <c r="N58" s="156" t="s">
        <v>222</v>
      </c>
    </row>
    <row r="59" spans="1:14" ht="20.149999999999999" customHeight="1" thickBot="1">
      <c r="A59" s="551"/>
      <c r="B59" s="598"/>
      <c r="C59" s="538"/>
      <c r="D59" s="58" t="s">
        <v>143</v>
      </c>
      <c r="E59" s="429" t="s">
        <v>32</v>
      </c>
      <c r="F59" s="422" t="s">
        <v>535</v>
      </c>
      <c r="G59" s="169"/>
      <c r="H59" s="60"/>
      <c r="I59" s="38" t="s">
        <v>16</v>
      </c>
      <c r="J59" s="60"/>
      <c r="K59" s="91">
        <v>60</v>
      </c>
      <c r="L59" s="608"/>
      <c r="M59" s="181"/>
      <c r="N59" s="156" t="s">
        <v>224</v>
      </c>
    </row>
    <row r="60" spans="1:14" ht="18.75" customHeight="1" thickTop="1">
      <c r="A60" s="552">
        <v>9</v>
      </c>
      <c r="B60" s="533" t="s">
        <v>277</v>
      </c>
      <c r="C60" s="533" t="s">
        <v>278</v>
      </c>
      <c r="D60" s="52" t="s">
        <v>145</v>
      </c>
      <c r="E60" s="436" t="s">
        <v>33</v>
      </c>
      <c r="F60" s="421" t="s">
        <v>536</v>
      </c>
      <c r="G60" s="170"/>
      <c r="H60" s="53"/>
      <c r="I60" s="54" t="s">
        <v>103</v>
      </c>
      <c r="J60" s="53"/>
      <c r="K60" s="108">
        <v>500</v>
      </c>
      <c r="L60" s="608"/>
      <c r="M60" s="192"/>
      <c r="N60" s="159"/>
    </row>
    <row r="61" spans="1:14" ht="18.75" customHeight="1">
      <c r="A61" s="553"/>
      <c r="B61" s="534"/>
      <c r="C61" s="534"/>
      <c r="D61" s="12" t="s">
        <v>146</v>
      </c>
      <c r="E61" s="437" t="s">
        <v>540</v>
      </c>
      <c r="F61" s="422" t="s">
        <v>541</v>
      </c>
      <c r="G61" s="171"/>
      <c r="H61" s="2"/>
      <c r="I61" s="14" t="s">
        <v>103</v>
      </c>
      <c r="J61" s="2"/>
      <c r="K61" s="92">
        <v>500</v>
      </c>
      <c r="L61" s="608"/>
      <c r="M61" s="183"/>
      <c r="N61" s="160" t="s">
        <v>225</v>
      </c>
    </row>
    <row r="62" spans="1:14" ht="18.75" customHeight="1">
      <c r="A62" s="553"/>
      <c r="B62" s="534"/>
      <c r="C62" s="534"/>
      <c r="D62" s="12" t="s">
        <v>147</v>
      </c>
      <c r="E62" s="437" t="s">
        <v>34</v>
      </c>
      <c r="F62" s="422" t="s">
        <v>537</v>
      </c>
      <c r="G62" s="171"/>
      <c r="H62" s="2"/>
      <c r="I62" s="14" t="s">
        <v>103</v>
      </c>
      <c r="J62" s="2"/>
      <c r="K62" s="92">
        <v>250</v>
      </c>
      <c r="L62" s="608"/>
      <c r="M62" s="183"/>
      <c r="N62" s="160" t="s">
        <v>219</v>
      </c>
    </row>
    <row r="63" spans="1:14" ht="18.75" customHeight="1">
      <c r="A63" s="553"/>
      <c r="B63" s="534"/>
      <c r="C63" s="534"/>
      <c r="D63" s="46" t="s">
        <v>148</v>
      </c>
      <c r="E63" s="435" t="s">
        <v>151</v>
      </c>
      <c r="F63" s="421" t="s">
        <v>538</v>
      </c>
      <c r="G63" s="167"/>
      <c r="H63" s="49"/>
      <c r="I63" s="48" t="s">
        <v>18</v>
      </c>
      <c r="J63" s="49"/>
      <c r="K63" s="107">
        <v>120</v>
      </c>
      <c r="L63" s="608"/>
      <c r="M63" s="191"/>
      <c r="N63" s="160" t="s">
        <v>221</v>
      </c>
    </row>
    <row r="64" spans="1:14" ht="18.75" customHeight="1">
      <c r="A64" s="553"/>
      <c r="B64" s="534"/>
      <c r="C64" s="534"/>
      <c r="D64" s="12" t="s">
        <v>149</v>
      </c>
      <c r="E64" s="437" t="s">
        <v>35</v>
      </c>
      <c r="F64" s="422" t="s">
        <v>539</v>
      </c>
      <c r="G64" s="171"/>
      <c r="H64" s="2"/>
      <c r="I64" s="14" t="s">
        <v>18</v>
      </c>
      <c r="J64" s="2"/>
      <c r="K64" s="92">
        <v>70</v>
      </c>
      <c r="L64" s="608"/>
      <c r="M64" s="183"/>
      <c r="N64" s="160" t="s">
        <v>221</v>
      </c>
    </row>
    <row r="65" spans="1:14" ht="17.399999999999999" customHeight="1" thickBot="1">
      <c r="A65" s="554"/>
      <c r="B65" s="535"/>
      <c r="C65" s="535"/>
      <c r="D65" s="29" t="s">
        <v>150</v>
      </c>
      <c r="E65" s="438" t="s">
        <v>36</v>
      </c>
      <c r="F65" s="427" t="s">
        <v>544</v>
      </c>
      <c r="G65" s="172"/>
      <c r="H65" s="55"/>
      <c r="I65" s="30" t="s">
        <v>9</v>
      </c>
      <c r="J65" s="55"/>
      <c r="K65" s="103">
        <v>1000</v>
      </c>
      <c r="L65" s="608"/>
      <c r="M65" s="187"/>
      <c r="N65" s="161" t="s">
        <v>226</v>
      </c>
    </row>
    <row r="66" spans="1:14" ht="40.25" customHeight="1" thickTop="1">
      <c r="A66" s="648">
        <v>10</v>
      </c>
      <c r="B66" s="612" t="s">
        <v>75</v>
      </c>
      <c r="C66" s="610" t="s">
        <v>281</v>
      </c>
      <c r="D66" s="649" t="s">
        <v>152</v>
      </c>
      <c r="E66" s="650" t="s">
        <v>74</v>
      </c>
      <c r="F66" s="651" t="s">
        <v>481</v>
      </c>
      <c r="G66" s="652"/>
      <c r="H66" s="653"/>
      <c r="I66" s="654" t="s">
        <v>7</v>
      </c>
      <c r="J66" s="653"/>
      <c r="K66" s="655">
        <v>4000</v>
      </c>
      <c r="L66" s="608"/>
      <c r="M66" s="193"/>
      <c r="N66" s="136"/>
    </row>
    <row r="67" spans="1:14" ht="24">
      <c r="A67" s="656"/>
      <c r="B67" s="612"/>
      <c r="C67" s="612"/>
      <c r="D67" s="657" t="s">
        <v>153</v>
      </c>
      <c r="E67" s="658" t="s">
        <v>234</v>
      </c>
      <c r="F67" s="628" t="s">
        <v>484</v>
      </c>
      <c r="G67" s="659"/>
      <c r="H67" s="660"/>
      <c r="I67" s="661" t="s">
        <v>103</v>
      </c>
      <c r="J67" s="660"/>
      <c r="K67" s="662">
        <v>3500</v>
      </c>
      <c r="L67" s="608"/>
      <c r="M67" s="180"/>
      <c r="N67" s="134"/>
    </row>
    <row r="68" spans="1:14" ht="24">
      <c r="A68" s="656"/>
      <c r="B68" s="612"/>
      <c r="C68" s="612"/>
      <c r="D68" s="657" t="s">
        <v>154</v>
      </c>
      <c r="E68" s="658" t="s">
        <v>235</v>
      </c>
      <c r="F68" s="628" t="s">
        <v>485</v>
      </c>
      <c r="G68" s="659"/>
      <c r="H68" s="660"/>
      <c r="I68" s="661" t="s">
        <v>103</v>
      </c>
      <c r="J68" s="660"/>
      <c r="K68" s="662">
        <v>4500</v>
      </c>
      <c r="L68" s="608"/>
      <c r="M68" s="180"/>
      <c r="N68" s="134"/>
    </row>
    <row r="69" spans="1:14" ht="24.5" thickBot="1">
      <c r="A69" s="656"/>
      <c r="B69" s="612"/>
      <c r="C69" s="614"/>
      <c r="D69" s="663" t="s">
        <v>155</v>
      </c>
      <c r="E69" s="664" t="s">
        <v>236</v>
      </c>
      <c r="F69" s="628" t="s">
        <v>486</v>
      </c>
      <c r="G69" s="665"/>
      <c r="H69" s="666"/>
      <c r="I69" s="641" t="s">
        <v>103</v>
      </c>
      <c r="J69" s="666"/>
      <c r="K69" s="667">
        <v>6000</v>
      </c>
      <c r="L69" s="608"/>
      <c r="M69" s="194"/>
      <c r="N69" s="162"/>
    </row>
    <row r="70" spans="1:14" ht="30.5" thickTop="1">
      <c r="A70" s="552">
        <v>11</v>
      </c>
      <c r="B70" s="533" t="s">
        <v>76</v>
      </c>
      <c r="C70" s="533" t="s">
        <v>282</v>
      </c>
      <c r="D70" s="65" t="s">
        <v>156</v>
      </c>
      <c r="E70" s="445" t="s">
        <v>70</v>
      </c>
      <c r="F70" s="449" t="s">
        <v>569</v>
      </c>
      <c r="G70" s="174"/>
      <c r="H70" s="66"/>
      <c r="I70" s="39" t="s">
        <v>7</v>
      </c>
      <c r="J70" s="66"/>
      <c r="K70" s="102">
        <v>2000</v>
      </c>
      <c r="L70" s="608"/>
      <c r="M70" s="182"/>
      <c r="N70" s="159"/>
    </row>
    <row r="71" spans="1:14" ht="18.75" customHeight="1">
      <c r="A71" s="553"/>
      <c r="B71" s="534"/>
      <c r="C71" s="534"/>
      <c r="D71" s="22" t="s">
        <v>157</v>
      </c>
      <c r="E71" s="446" t="s">
        <v>573</v>
      </c>
      <c r="F71" s="433" t="s">
        <v>574</v>
      </c>
      <c r="G71" s="171" t="s">
        <v>17</v>
      </c>
      <c r="H71" s="2"/>
      <c r="I71" s="14" t="s">
        <v>7</v>
      </c>
      <c r="J71" s="2"/>
      <c r="K71" s="92">
        <v>1000</v>
      </c>
      <c r="L71" s="608"/>
      <c r="M71" s="183"/>
      <c r="N71" s="163"/>
    </row>
    <row r="72" spans="1:14" ht="21">
      <c r="A72" s="553"/>
      <c r="B72" s="534"/>
      <c r="C72" s="534"/>
      <c r="D72" s="50" t="s">
        <v>158</v>
      </c>
      <c r="E72" s="440" t="s">
        <v>71</v>
      </c>
      <c r="F72" s="421" t="s">
        <v>570</v>
      </c>
      <c r="G72" s="167"/>
      <c r="H72" s="49"/>
      <c r="I72" s="48" t="s">
        <v>103</v>
      </c>
      <c r="J72" s="49"/>
      <c r="K72" s="107">
        <v>450</v>
      </c>
      <c r="L72" s="608"/>
      <c r="M72" s="191"/>
      <c r="N72" s="160" t="s">
        <v>217</v>
      </c>
    </row>
    <row r="73" spans="1:14" ht="21">
      <c r="A73" s="553"/>
      <c r="B73" s="534"/>
      <c r="C73" s="534"/>
      <c r="D73" s="71" t="s">
        <v>159</v>
      </c>
      <c r="E73" s="440" t="s">
        <v>72</v>
      </c>
      <c r="F73" s="421" t="s">
        <v>571</v>
      </c>
      <c r="G73" s="167"/>
      <c r="H73" s="49"/>
      <c r="I73" s="48" t="s">
        <v>103</v>
      </c>
      <c r="J73" s="49"/>
      <c r="K73" s="107">
        <v>700</v>
      </c>
      <c r="L73" s="608"/>
      <c r="M73" s="191"/>
      <c r="N73" s="160" t="s">
        <v>248</v>
      </c>
    </row>
    <row r="74" spans="1:14" ht="23.25" customHeight="1" thickBot="1">
      <c r="A74" s="554"/>
      <c r="B74" s="535"/>
      <c r="C74" s="535"/>
      <c r="D74" s="70" t="s">
        <v>160</v>
      </c>
      <c r="E74" s="451" t="s">
        <v>73</v>
      </c>
      <c r="F74" s="450" t="s">
        <v>572</v>
      </c>
      <c r="G74" s="175"/>
      <c r="H74" s="68"/>
      <c r="I74" s="69" t="s">
        <v>103</v>
      </c>
      <c r="J74" s="68"/>
      <c r="K74" s="109">
        <v>250</v>
      </c>
      <c r="L74" s="608"/>
      <c r="M74" s="195"/>
      <c r="N74" s="160" t="s">
        <v>219</v>
      </c>
    </row>
    <row r="75" spans="1:14" ht="20.25" customHeight="1" thickTop="1" thickBot="1">
      <c r="A75" s="583" t="s">
        <v>162</v>
      </c>
      <c r="B75" s="584"/>
      <c r="C75" s="584"/>
      <c r="D75" s="584"/>
      <c r="E75" s="584"/>
      <c r="F75" s="584"/>
      <c r="G75" s="584"/>
      <c r="H75" s="584"/>
      <c r="I75" s="584"/>
      <c r="J75" s="584"/>
      <c r="K75" s="585"/>
      <c r="L75" s="198"/>
      <c r="M75" s="188"/>
      <c r="N75" s="164"/>
    </row>
    <row r="76" spans="1:14" ht="32.4" customHeight="1" thickTop="1" thickBot="1">
      <c r="A76" s="40" t="s">
        <v>0</v>
      </c>
      <c r="B76" s="543" t="s">
        <v>1</v>
      </c>
      <c r="C76" s="544"/>
      <c r="D76" s="545"/>
      <c r="E76" s="41" t="s">
        <v>105</v>
      </c>
      <c r="F76" s="41"/>
      <c r="G76" s="42" t="s">
        <v>102</v>
      </c>
      <c r="H76" s="41" t="s">
        <v>13</v>
      </c>
      <c r="I76" s="42" t="s">
        <v>2</v>
      </c>
      <c r="J76" s="41" t="s">
        <v>3</v>
      </c>
      <c r="K76" s="150" t="s">
        <v>10</v>
      </c>
      <c r="L76" s="605" t="s">
        <v>252</v>
      </c>
      <c r="M76" s="189" t="s">
        <v>203</v>
      </c>
      <c r="N76" s="101" t="s">
        <v>4</v>
      </c>
    </row>
    <row r="77" spans="1:14" s="6" customFormat="1" ht="26.25" customHeight="1" thickTop="1" thickBot="1">
      <c r="A77" s="593" t="s">
        <v>204</v>
      </c>
      <c r="B77" s="594"/>
      <c r="C77" s="594"/>
      <c r="D77" s="594"/>
      <c r="E77" s="594"/>
      <c r="F77" s="594"/>
      <c r="G77" s="594"/>
      <c r="H77" s="594"/>
      <c r="I77" s="594"/>
      <c r="J77" s="594"/>
      <c r="K77" s="594"/>
      <c r="L77" s="141"/>
      <c r="M77" s="190"/>
      <c r="N77" s="110"/>
    </row>
    <row r="78" spans="1:14" ht="21" customHeight="1" thickTop="1">
      <c r="A78" s="539">
        <v>12</v>
      </c>
      <c r="B78" s="536" t="s">
        <v>161</v>
      </c>
      <c r="C78" s="536" t="s">
        <v>286</v>
      </c>
      <c r="D78" s="56" t="s">
        <v>163</v>
      </c>
      <c r="E78" s="132" t="s">
        <v>37</v>
      </c>
      <c r="F78" s="423" t="s">
        <v>489</v>
      </c>
      <c r="G78" s="142"/>
      <c r="H78" s="36"/>
      <c r="I78" s="57" t="s">
        <v>7</v>
      </c>
      <c r="J78" s="36"/>
      <c r="K78" s="76">
        <v>600</v>
      </c>
      <c r="L78" s="606"/>
      <c r="M78" s="185"/>
      <c r="N78" s="156" t="s">
        <v>17</v>
      </c>
    </row>
    <row r="79" spans="1:14" ht="28.75" customHeight="1">
      <c r="A79" s="540"/>
      <c r="B79" s="537"/>
      <c r="C79" s="537"/>
      <c r="D79" s="21" t="s">
        <v>164</v>
      </c>
      <c r="E79" s="128" t="s">
        <v>38</v>
      </c>
      <c r="F79" s="422" t="s">
        <v>490</v>
      </c>
      <c r="G79" s="143"/>
      <c r="H79" s="19"/>
      <c r="I79" s="15" t="s">
        <v>7</v>
      </c>
      <c r="J79" s="19"/>
      <c r="K79" s="77">
        <v>200</v>
      </c>
      <c r="L79" s="606"/>
      <c r="M79" s="180"/>
      <c r="N79" s="156" t="s">
        <v>17</v>
      </c>
    </row>
    <row r="80" spans="1:14" ht="30.65" customHeight="1">
      <c r="A80" s="540"/>
      <c r="B80" s="537"/>
      <c r="C80" s="537"/>
      <c r="D80" s="21" t="s">
        <v>165</v>
      </c>
      <c r="E80" s="128" t="s">
        <v>41</v>
      </c>
      <c r="F80" s="422" t="s">
        <v>492</v>
      </c>
      <c r="G80" s="143"/>
      <c r="H80" s="19"/>
      <c r="I80" s="15" t="s">
        <v>103</v>
      </c>
      <c r="J80" s="19"/>
      <c r="K80" s="77">
        <v>1800</v>
      </c>
      <c r="L80" s="606"/>
      <c r="M80" s="180"/>
      <c r="N80" s="156" t="s">
        <v>237</v>
      </c>
    </row>
    <row r="81" spans="1:21" ht="21" customHeight="1">
      <c r="A81" s="540"/>
      <c r="B81" s="537"/>
      <c r="C81" s="537"/>
      <c r="D81" s="21" t="s">
        <v>166</v>
      </c>
      <c r="E81" s="128" t="s">
        <v>39</v>
      </c>
      <c r="F81" s="422" t="s">
        <v>488</v>
      </c>
      <c r="G81" s="143"/>
      <c r="H81" s="19"/>
      <c r="I81" s="15" t="s">
        <v>103</v>
      </c>
      <c r="J81" s="19"/>
      <c r="K81" s="77">
        <v>3000</v>
      </c>
      <c r="L81" s="606"/>
      <c r="M81" s="180"/>
      <c r="N81" s="156" t="s">
        <v>238</v>
      </c>
      <c r="U81" s="1" t="s">
        <v>17</v>
      </c>
    </row>
    <row r="82" spans="1:21" ht="21" customHeight="1">
      <c r="A82" s="540"/>
      <c r="B82" s="537"/>
      <c r="C82" s="537"/>
      <c r="D82" s="21" t="s">
        <v>167</v>
      </c>
      <c r="E82" s="128" t="s">
        <v>40</v>
      </c>
      <c r="F82" s="422" t="s">
        <v>487</v>
      </c>
      <c r="G82" s="143"/>
      <c r="H82" s="19"/>
      <c r="I82" s="15" t="s">
        <v>103</v>
      </c>
      <c r="J82" s="19"/>
      <c r="K82" s="77">
        <v>4200</v>
      </c>
      <c r="L82" s="606"/>
      <c r="M82" s="180"/>
      <c r="N82" s="156" t="s">
        <v>239</v>
      </c>
    </row>
    <row r="83" spans="1:21" ht="40.25" customHeight="1">
      <c r="A83" s="540"/>
      <c r="B83" s="537"/>
      <c r="C83" s="537"/>
      <c r="D83" s="21" t="s">
        <v>168</v>
      </c>
      <c r="E83" s="128" t="s">
        <v>42</v>
      </c>
      <c r="F83" s="422" t="s">
        <v>493</v>
      </c>
      <c r="G83" s="143"/>
      <c r="H83" s="19"/>
      <c r="I83" s="15" t="s">
        <v>103</v>
      </c>
      <c r="J83" s="19"/>
      <c r="K83" s="77">
        <v>1350</v>
      </c>
      <c r="L83" s="606"/>
      <c r="M83" s="180"/>
      <c r="N83" s="156" t="s">
        <v>240</v>
      </c>
    </row>
    <row r="84" spans="1:21" ht="40.75" customHeight="1" thickBot="1">
      <c r="A84" s="595"/>
      <c r="B84" s="538"/>
      <c r="C84" s="538"/>
      <c r="D84" s="58" t="s">
        <v>169</v>
      </c>
      <c r="E84" s="129" t="s">
        <v>43</v>
      </c>
      <c r="F84" s="422" t="s">
        <v>494</v>
      </c>
      <c r="G84" s="144"/>
      <c r="H84" s="59"/>
      <c r="I84" s="38" t="s">
        <v>103</v>
      </c>
      <c r="J84" s="59"/>
      <c r="K84" s="82">
        <v>2500</v>
      </c>
      <c r="L84" s="606"/>
      <c r="M84" s="181"/>
      <c r="N84" s="156" t="s">
        <v>241</v>
      </c>
    </row>
    <row r="85" spans="1:21" ht="28.25" customHeight="1" thickTop="1">
      <c r="A85" s="552">
        <v>13</v>
      </c>
      <c r="B85" s="546" t="s">
        <v>170</v>
      </c>
      <c r="C85" s="533" t="s">
        <v>287</v>
      </c>
      <c r="D85" s="65" t="s">
        <v>171</v>
      </c>
      <c r="E85" s="445" t="s">
        <v>564</v>
      </c>
      <c r="F85" s="424" t="s">
        <v>491</v>
      </c>
      <c r="G85" s="174"/>
      <c r="H85" s="66"/>
      <c r="I85" s="39" t="s">
        <v>103</v>
      </c>
      <c r="J85" s="66"/>
      <c r="K85" s="104">
        <v>150</v>
      </c>
      <c r="L85" s="606"/>
      <c r="M85" s="182"/>
      <c r="N85" s="136"/>
    </row>
    <row r="86" spans="1:21" ht="36" customHeight="1">
      <c r="A86" s="553"/>
      <c r="B86" s="547"/>
      <c r="C86" s="534"/>
      <c r="D86" s="22" t="s">
        <v>172</v>
      </c>
      <c r="E86" s="446" t="s">
        <v>44</v>
      </c>
      <c r="F86" s="452" t="s">
        <v>565</v>
      </c>
      <c r="G86" s="171"/>
      <c r="H86" s="2"/>
      <c r="I86" s="14" t="s">
        <v>16</v>
      </c>
      <c r="J86" s="2"/>
      <c r="K86" s="79">
        <v>500</v>
      </c>
      <c r="L86" s="606"/>
      <c r="M86" s="183"/>
      <c r="N86" s="160" t="s">
        <v>225</v>
      </c>
    </row>
    <row r="87" spans="1:21" ht="24.65" customHeight="1">
      <c r="A87" s="553"/>
      <c r="B87" s="547"/>
      <c r="C87" s="534"/>
      <c r="D87" s="22" t="s">
        <v>173</v>
      </c>
      <c r="E87" s="446" t="s">
        <v>45</v>
      </c>
      <c r="F87" s="452" t="s">
        <v>566</v>
      </c>
      <c r="G87" s="171"/>
      <c r="H87" s="2"/>
      <c r="I87" s="14" t="s">
        <v>18</v>
      </c>
      <c r="J87" s="2"/>
      <c r="K87" s="79">
        <v>800</v>
      </c>
      <c r="L87" s="606"/>
      <c r="M87" s="183"/>
      <c r="N87" s="160" t="s">
        <v>243</v>
      </c>
    </row>
    <row r="88" spans="1:21" ht="18.75" customHeight="1" thickBot="1">
      <c r="A88" s="554"/>
      <c r="B88" s="548"/>
      <c r="C88" s="535"/>
      <c r="D88" s="67" t="s">
        <v>174</v>
      </c>
      <c r="E88" s="447" t="s">
        <v>46</v>
      </c>
      <c r="F88" s="453" t="s">
        <v>567</v>
      </c>
      <c r="G88" s="172"/>
      <c r="H88" s="55"/>
      <c r="I88" s="30" t="s">
        <v>18</v>
      </c>
      <c r="J88" s="55"/>
      <c r="K88" s="105">
        <v>100</v>
      </c>
      <c r="L88" s="606"/>
      <c r="M88" s="187"/>
      <c r="N88" s="138"/>
    </row>
    <row r="89" spans="1:21" ht="19.5" customHeight="1" thickTop="1">
      <c r="A89" s="539">
        <v>14</v>
      </c>
      <c r="B89" s="537" t="s">
        <v>91</v>
      </c>
      <c r="C89" s="536" t="s">
        <v>289</v>
      </c>
      <c r="D89" s="61" t="s">
        <v>175</v>
      </c>
      <c r="E89" s="428" t="s">
        <v>87</v>
      </c>
      <c r="F89" s="448" t="s">
        <v>568</v>
      </c>
      <c r="G89" s="176"/>
      <c r="H89" s="62"/>
      <c r="I89" s="63" t="s">
        <v>7</v>
      </c>
      <c r="J89" s="62"/>
      <c r="K89" s="78">
        <v>1000</v>
      </c>
      <c r="L89" s="606"/>
      <c r="M89" s="179"/>
      <c r="N89" s="133"/>
    </row>
    <row r="90" spans="1:21" ht="18.75" customHeight="1">
      <c r="A90" s="540"/>
      <c r="B90" s="537"/>
      <c r="C90" s="537"/>
      <c r="D90" s="44" t="s">
        <v>176</v>
      </c>
      <c r="E90" s="120" t="s">
        <v>88</v>
      </c>
      <c r="F90" s="422" t="s">
        <v>495</v>
      </c>
      <c r="G90" s="168"/>
      <c r="H90" s="45"/>
      <c r="I90" s="15" t="s">
        <v>9</v>
      </c>
      <c r="J90" s="45"/>
      <c r="K90" s="77">
        <v>400</v>
      </c>
      <c r="L90" s="606"/>
      <c r="M90" s="180"/>
      <c r="N90" s="156" t="s">
        <v>242</v>
      </c>
    </row>
    <row r="91" spans="1:21" ht="18.75" customHeight="1">
      <c r="A91" s="540"/>
      <c r="B91" s="537"/>
      <c r="C91" s="537"/>
      <c r="D91" s="44" t="s">
        <v>177</v>
      </c>
      <c r="E91" s="120" t="s">
        <v>89</v>
      </c>
      <c r="F91" s="422" t="s">
        <v>556</v>
      </c>
      <c r="G91" s="168"/>
      <c r="H91" s="45"/>
      <c r="I91" s="15" t="s">
        <v>7</v>
      </c>
      <c r="J91" s="45"/>
      <c r="K91" s="77">
        <v>1000</v>
      </c>
      <c r="L91" s="606"/>
      <c r="M91" s="180"/>
      <c r="N91" s="134"/>
    </row>
    <row r="92" spans="1:21" ht="33.65" customHeight="1" thickBot="1">
      <c r="A92" s="540"/>
      <c r="B92" s="537"/>
      <c r="C92" s="538"/>
      <c r="D92" s="64" t="s">
        <v>178</v>
      </c>
      <c r="E92" s="149" t="s">
        <v>90</v>
      </c>
      <c r="F92" s="425" t="s">
        <v>555</v>
      </c>
      <c r="G92" s="173"/>
      <c r="H92" s="51"/>
      <c r="I92" s="24" t="s">
        <v>7</v>
      </c>
      <c r="J92" s="51"/>
      <c r="K92" s="80">
        <v>3000</v>
      </c>
      <c r="L92" s="606"/>
      <c r="M92" s="194"/>
      <c r="N92" s="156" t="s">
        <v>244</v>
      </c>
    </row>
    <row r="93" spans="1:21" ht="18.75" customHeight="1" thickTop="1">
      <c r="A93" s="552">
        <v>15</v>
      </c>
      <c r="B93" s="533" t="s">
        <v>293</v>
      </c>
      <c r="C93" s="533" t="s">
        <v>292</v>
      </c>
      <c r="D93" s="65" t="s">
        <v>179</v>
      </c>
      <c r="E93" s="122" t="s">
        <v>49</v>
      </c>
      <c r="F93" s="422" t="s">
        <v>497</v>
      </c>
      <c r="G93" s="174"/>
      <c r="H93" s="66"/>
      <c r="I93" s="39" t="s">
        <v>7</v>
      </c>
      <c r="J93" s="66"/>
      <c r="K93" s="104">
        <v>2000</v>
      </c>
      <c r="L93" s="606"/>
      <c r="M93" s="182"/>
      <c r="N93" s="136"/>
    </row>
    <row r="94" spans="1:21" ht="18.75" customHeight="1">
      <c r="A94" s="553"/>
      <c r="B94" s="534"/>
      <c r="C94" s="534"/>
      <c r="D94" s="22" t="s">
        <v>180</v>
      </c>
      <c r="E94" s="123" t="s">
        <v>50</v>
      </c>
      <c r="F94" s="422" t="s">
        <v>496</v>
      </c>
      <c r="G94" s="171"/>
      <c r="H94" s="2"/>
      <c r="I94" s="14" t="s">
        <v>7</v>
      </c>
      <c r="J94" s="2"/>
      <c r="K94" s="79">
        <v>750</v>
      </c>
      <c r="L94" s="606"/>
      <c r="M94" s="183"/>
      <c r="N94" s="137"/>
    </row>
    <row r="95" spans="1:21" ht="21.75" customHeight="1" thickBot="1">
      <c r="A95" s="554"/>
      <c r="B95" s="535"/>
      <c r="C95" s="535"/>
      <c r="D95" s="67" t="s">
        <v>181</v>
      </c>
      <c r="E95" s="126" t="s">
        <v>182</v>
      </c>
      <c r="F95" s="427" t="s">
        <v>554</v>
      </c>
      <c r="G95" s="172"/>
      <c r="H95" s="55"/>
      <c r="I95" s="30" t="s">
        <v>18</v>
      </c>
      <c r="J95" s="55"/>
      <c r="K95" s="105">
        <v>850</v>
      </c>
      <c r="L95" s="606"/>
      <c r="M95" s="187"/>
      <c r="N95" s="160" t="s">
        <v>245</v>
      </c>
    </row>
    <row r="96" spans="1:21" ht="19.5" customHeight="1" thickTop="1">
      <c r="A96" s="539">
        <v>16</v>
      </c>
      <c r="B96" s="536" t="s">
        <v>59</v>
      </c>
      <c r="C96" s="536" t="s">
        <v>294</v>
      </c>
      <c r="D96" s="72" t="s">
        <v>183</v>
      </c>
      <c r="E96" s="119" t="s">
        <v>54</v>
      </c>
      <c r="F96" s="423" t="s">
        <v>504</v>
      </c>
      <c r="G96" s="177"/>
      <c r="H96" s="73"/>
      <c r="I96" s="57" t="s">
        <v>18</v>
      </c>
      <c r="J96" s="73"/>
      <c r="K96" s="76">
        <v>10</v>
      </c>
      <c r="L96" s="606"/>
      <c r="M96" s="185"/>
      <c r="N96" s="133"/>
    </row>
    <row r="97" spans="1:14" ht="26.4" customHeight="1" thickBot="1">
      <c r="A97" s="595"/>
      <c r="B97" s="538"/>
      <c r="C97" s="538"/>
      <c r="D97" s="74" t="s">
        <v>184</v>
      </c>
      <c r="E97" s="121" t="s">
        <v>55</v>
      </c>
      <c r="F97" s="430" t="s">
        <v>498</v>
      </c>
      <c r="G97" s="169"/>
      <c r="H97" s="60"/>
      <c r="I97" s="38" t="s">
        <v>18</v>
      </c>
      <c r="J97" s="60"/>
      <c r="K97" s="82">
        <v>18</v>
      </c>
      <c r="L97" s="606"/>
      <c r="M97" s="181"/>
      <c r="N97" s="135"/>
    </row>
    <row r="98" spans="1:14" ht="19.5" customHeight="1" thickTop="1">
      <c r="A98" s="648">
        <v>17</v>
      </c>
      <c r="B98" s="612" t="s">
        <v>60</v>
      </c>
      <c r="C98" s="610" t="s">
        <v>295</v>
      </c>
      <c r="D98" s="649" t="s">
        <v>185</v>
      </c>
      <c r="E98" s="668" t="s">
        <v>56</v>
      </c>
      <c r="F98" s="644" t="s">
        <v>503</v>
      </c>
      <c r="G98" s="652"/>
      <c r="H98" s="653"/>
      <c r="I98" s="654" t="s">
        <v>16</v>
      </c>
      <c r="J98" s="653"/>
      <c r="K98" s="669">
        <v>20</v>
      </c>
      <c r="L98" s="606"/>
      <c r="M98" s="186"/>
      <c r="N98" s="136"/>
    </row>
    <row r="99" spans="1:14" ht="18.75" customHeight="1">
      <c r="A99" s="656"/>
      <c r="B99" s="612"/>
      <c r="C99" s="612"/>
      <c r="D99" s="657" t="s">
        <v>186</v>
      </c>
      <c r="E99" s="623" t="s">
        <v>57</v>
      </c>
      <c r="F99" s="628" t="s">
        <v>502</v>
      </c>
      <c r="G99" s="659"/>
      <c r="H99" s="660"/>
      <c r="I99" s="661" t="s">
        <v>16</v>
      </c>
      <c r="J99" s="660"/>
      <c r="K99" s="670">
        <v>25</v>
      </c>
      <c r="L99" s="606"/>
      <c r="M99" s="183"/>
      <c r="N99" s="137"/>
    </row>
    <row r="100" spans="1:14" ht="33" customHeight="1" thickBot="1">
      <c r="A100" s="656"/>
      <c r="B100" s="612"/>
      <c r="C100" s="614"/>
      <c r="D100" s="663" t="s">
        <v>187</v>
      </c>
      <c r="E100" s="637" t="s">
        <v>58</v>
      </c>
      <c r="F100" s="638" t="s">
        <v>499</v>
      </c>
      <c r="G100" s="665"/>
      <c r="H100" s="666"/>
      <c r="I100" s="641" t="s">
        <v>16</v>
      </c>
      <c r="J100" s="666"/>
      <c r="K100" s="671">
        <v>40</v>
      </c>
      <c r="L100" s="606"/>
      <c r="M100" s="184"/>
      <c r="N100" s="138"/>
    </row>
    <row r="101" spans="1:14" ht="18.75" customHeight="1" thickTop="1">
      <c r="A101" s="539">
        <v>18</v>
      </c>
      <c r="B101" s="536" t="s">
        <v>68</v>
      </c>
      <c r="C101" s="536" t="s">
        <v>296</v>
      </c>
      <c r="D101" s="75" t="s">
        <v>188</v>
      </c>
      <c r="E101" s="443" t="s">
        <v>197</v>
      </c>
      <c r="F101" s="442" t="s">
        <v>545</v>
      </c>
      <c r="G101" s="170"/>
      <c r="H101" s="53"/>
      <c r="I101" s="54" t="s">
        <v>16</v>
      </c>
      <c r="J101" s="53"/>
      <c r="K101" s="106">
        <v>100</v>
      </c>
      <c r="L101" s="606"/>
      <c r="M101" s="192"/>
      <c r="N101" s="156" t="s">
        <v>221</v>
      </c>
    </row>
    <row r="102" spans="1:14" ht="18.75" customHeight="1">
      <c r="A102" s="540"/>
      <c r="B102" s="537"/>
      <c r="C102" s="537"/>
      <c r="D102" s="44" t="s">
        <v>189</v>
      </c>
      <c r="E102" s="439" t="s">
        <v>61</v>
      </c>
      <c r="F102" s="422" t="s">
        <v>546</v>
      </c>
      <c r="G102" s="168"/>
      <c r="H102" s="45"/>
      <c r="I102" s="15" t="s">
        <v>9</v>
      </c>
      <c r="J102" s="45"/>
      <c r="K102" s="77">
        <v>15</v>
      </c>
      <c r="L102" s="606"/>
      <c r="M102" s="180"/>
      <c r="N102" s="156" t="s">
        <v>246</v>
      </c>
    </row>
    <row r="103" spans="1:14" ht="18.75" customHeight="1">
      <c r="A103" s="540"/>
      <c r="B103" s="537"/>
      <c r="C103" s="537"/>
      <c r="D103" s="44" t="s">
        <v>190</v>
      </c>
      <c r="E103" s="439" t="s">
        <v>62</v>
      </c>
      <c r="F103" s="422" t="s">
        <v>547</v>
      </c>
      <c r="G103" s="168"/>
      <c r="H103" s="45"/>
      <c r="I103" s="15" t="s">
        <v>198</v>
      </c>
      <c r="J103" s="45"/>
      <c r="K103" s="77">
        <v>150</v>
      </c>
      <c r="L103" s="606"/>
      <c r="M103" s="180"/>
      <c r="N103" s="156" t="s">
        <v>233</v>
      </c>
    </row>
    <row r="104" spans="1:14" ht="18.75" customHeight="1">
      <c r="A104" s="540"/>
      <c r="B104" s="537"/>
      <c r="C104" s="537"/>
      <c r="D104" s="44" t="s">
        <v>191</v>
      </c>
      <c r="E104" s="439" t="s">
        <v>63</v>
      </c>
      <c r="F104" s="422" t="s">
        <v>548</v>
      </c>
      <c r="G104" s="168"/>
      <c r="H104" s="45"/>
      <c r="I104" s="15" t="s">
        <v>9</v>
      </c>
      <c r="J104" s="45"/>
      <c r="K104" s="77">
        <v>50</v>
      </c>
      <c r="L104" s="606"/>
      <c r="M104" s="180"/>
      <c r="N104" s="156" t="s">
        <v>247</v>
      </c>
    </row>
    <row r="105" spans="1:14" ht="18.75" customHeight="1">
      <c r="A105" s="540"/>
      <c r="B105" s="537"/>
      <c r="C105" s="537"/>
      <c r="D105" s="44" t="s">
        <v>192</v>
      </c>
      <c r="E105" s="439" t="s">
        <v>64</v>
      </c>
      <c r="F105" s="422" t="s">
        <v>549</v>
      </c>
      <c r="G105" s="168"/>
      <c r="H105" s="45"/>
      <c r="I105" s="15" t="s">
        <v>9</v>
      </c>
      <c r="J105" s="45"/>
      <c r="K105" s="77">
        <v>160</v>
      </c>
      <c r="L105" s="606"/>
      <c r="M105" s="180"/>
      <c r="N105" s="134"/>
    </row>
    <row r="106" spans="1:14" ht="18.75" customHeight="1">
      <c r="A106" s="540"/>
      <c r="B106" s="537"/>
      <c r="C106" s="537"/>
      <c r="D106" s="44" t="s">
        <v>193</v>
      </c>
      <c r="E106" s="439" t="s">
        <v>65</v>
      </c>
      <c r="F106" s="422" t="s">
        <v>550</v>
      </c>
      <c r="G106" s="168"/>
      <c r="H106" s="45"/>
      <c r="I106" s="15" t="s">
        <v>9</v>
      </c>
      <c r="J106" s="45"/>
      <c r="K106" s="77">
        <v>100</v>
      </c>
      <c r="L106" s="606"/>
      <c r="M106" s="180"/>
      <c r="N106" s="134"/>
    </row>
    <row r="107" spans="1:14" ht="18.75" customHeight="1">
      <c r="A107" s="540"/>
      <c r="B107" s="537"/>
      <c r="C107" s="537"/>
      <c r="D107" s="44" t="s">
        <v>194</v>
      </c>
      <c r="E107" s="439" t="s">
        <v>66</v>
      </c>
      <c r="F107" s="422" t="s">
        <v>552</v>
      </c>
      <c r="G107" s="168"/>
      <c r="H107" s="45"/>
      <c r="I107" s="15" t="s">
        <v>16</v>
      </c>
      <c r="J107" s="45"/>
      <c r="K107" s="77">
        <v>70</v>
      </c>
      <c r="L107" s="606"/>
      <c r="M107" s="180"/>
      <c r="N107" s="134"/>
    </row>
    <row r="108" spans="1:14" ht="18.75" customHeight="1">
      <c r="A108" s="540"/>
      <c r="B108" s="537"/>
      <c r="C108" s="537"/>
      <c r="D108" s="44" t="s">
        <v>195</v>
      </c>
      <c r="E108" s="439" t="s">
        <v>67</v>
      </c>
      <c r="F108" s="422" t="s">
        <v>553</v>
      </c>
      <c r="G108" s="168"/>
      <c r="H108" s="45"/>
      <c r="I108" s="15" t="s">
        <v>16</v>
      </c>
      <c r="J108" s="45"/>
      <c r="K108" s="77">
        <v>75</v>
      </c>
      <c r="L108" s="606"/>
      <c r="M108" s="180"/>
      <c r="N108" s="134"/>
    </row>
    <row r="109" spans="1:14" ht="18.75" customHeight="1" thickBot="1">
      <c r="A109" s="540"/>
      <c r="B109" s="537"/>
      <c r="C109" s="538"/>
      <c r="D109" s="64" t="s">
        <v>196</v>
      </c>
      <c r="E109" s="441" t="s">
        <v>69</v>
      </c>
      <c r="F109" s="422" t="s">
        <v>551</v>
      </c>
      <c r="G109" s="173"/>
      <c r="H109" s="51"/>
      <c r="I109" s="24" t="s">
        <v>9</v>
      </c>
      <c r="J109" s="51"/>
      <c r="K109" s="80">
        <v>65</v>
      </c>
      <c r="L109" s="606"/>
      <c r="M109" s="194"/>
      <c r="N109" s="135"/>
    </row>
    <row r="110" spans="1:14" ht="18.75" customHeight="1" thickTop="1">
      <c r="A110" s="552">
        <v>19</v>
      </c>
      <c r="B110" s="531" t="s">
        <v>199</v>
      </c>
      <c r="C110" s="531" t="s">
        <v>297</v>
      </c>
      <c r="D110" s="65" t="s">
        <v>200</v>
      </c>
      <c r="E110" s="131"/>
      <c r="F110" s="131"/>
      <c r="G110" s="174"/>
      <c r="H110" s="66"/>
      <c r="I110" s="39"/>
      <c r="J110" s="66"/>
      <c r="K110" s="104"/>
      <c r="L110" s="606"/>
      <c r="M110" s="182"/>
      <c r="N110" s="580" t="s">
        <v>250</v>
      </c>
    </row>
    <row r="111" spans="1:14" ht="19.25" customHeight="1" thickBot="1">
      <c r="A111" s="553"/>
      <c r="B111" s="582"/>
      <c r="C111" s="532"/>
      <c r="D111" s="22" t="s">
        <v>201</v>
      </c>
      <c r="E111" s="130"/>
      <c r="F111" s="130"/>
      <c r="G111" s="171"/>
      <c r="H111" s="2"/>
      <c r="I111" s="14"/>
      <c r="J111" s="2"/>
      <c r="K111" s="79"/>
      <c r="L111" s="606"/>
      <c r="M111" s="183"/>
      <c r="N111" s="581"/>
    </row>
    <row r="112" spans="1:14" ht="22.75" customHeight="1" thickTop="1" thickBot="1">
      <c r="A112" s="583" t="s">
        <v>205</v>
      </c>
      <c r="B112" s="584"/>
      <c r="C112" s="584"/>
      <c r="D112" s="584"/>
      <c r="E112" s="584"/>
      <c r="F112" s="584"/>
      <c r="G112" s="584"/>
      <c r="H112" s="584"/>
      <c r="I112" s="584"/>
      <c r="J112" s="584"/>
      <c r="K112" s="585"/>
      <c r="L112" s="681"/>
      <c r="M112" s="196">
        <f>SUM(M77:M111)</f>
        <v>0</v>
      </c>
      <c r="N112" s="139"/>
    </row>
    <row r="113" spans="1:13" s="677" customFormat="1" ht="19" thickTop="1">
      <c r="A113" s="672"/>
      <c r="B113" s="673"/>
      <c r="C113" s="673"/>
      <c r="D113" s="674"/>
      <c r="E113" s="675"/>
      <c r="F113" s="675"/>
      <c r="G113" s="676"/>
      <c r="I113" s="678"/>
      <c r="K113" s="679"/>
      <c r="L113" s="679"/>
      <c r="M113" s="679"/>
    </row>
    <row r="114" spans="1:13" s="677" customFormat="1">
      <c r="A114" s="672"/>
      <c r="B114" s="673"/>
      <c r="C114" s="673"/>
      <c r="D114" s="674"/>
      <c r="E114" s="675"/>
      <c r="F114" s="675"/>
      <c r="G114" s="676"/>
      <c r="I114" s="678"/>
      <c r="K114" s="679"/>
      <c r="L114" s="679"/>
      <c r="M114" s="679"/>
    </row>
    <row r="115" spans="1:13" s="677" customFormat="1">
      <c r="A115" s="672"/>
      <c r="B115" s="673"/>
      <c r="C115" s="673"/>
      <c r="D115" s="674"/>
      <c r="E115" s="675"/>
      <c r="F115" s="675"/>
      <c r="G115" s="676"/>
      <c r="I115" s="678"/>
      <c r="K115" s="679"/>
      <c r="L115" s="679"/>
      <c r="M115" s="679"/>
    </row>
    <row r="116" spans="1:13" s="677" customFormat="1">
      <c r="A116" s="672"/>
      <c r="B116" s="673"/>
      <c r="C116" s="673"/>
      <c r="D116" s="674"/>
      <c r="E116" s="675"/>
      <c r="F116" s="675"/>
      <c r="G116" s="676"/>
      <c r="I116" s="678"/>
      <c r="K116" s="679"/>
      <c r="L116" s="679"/>
      <c r="M116" s="679"/>
    </row>
    <row r="117" spans="1:13" s="677" customFormat="1">
      <c r="A117" s="672"/>
      <c r="B117" s="673"/>
      <c r="C117" s="673"/>
      <c r="D117" s="674"/>
      <c r="E117" s="675"/>
      <c r="F117" s="675"/>
      <c r="G117" s="676"/>
      <c r="I117" s="678"/>
      <c r="K117" s="679"/>
      <c r="L117" s="679"/>
      <c r="M117" s="679"/>
    </row>
    <row r="118" spans="1:13" s="677" customFormat="1">
      <c r="A118" s="672"/>
      <c r="B118" s="673"/>
      <c r="C118" s="673"/>
      <c r="D118" s="674"/>
      <c r="E118" s="675"/>
      <c r="F118" s="675"/>
      <c r="G118" s="676"/>
      <c r="I118" s="678"/>
      <c r="K118" s="679"/>
      <c r="L118" s="679"/>
      <c r="M118" s="679"/>
    </row>
    <row r="119" spans="1:13" s="677" customFormat="1">
      <c r="A119" s="672"/>
      <c r="B119" s="673"/>
      <c r="C119" s="673"/>
      <c r="D119" s="674"/>
      <c r="E119" s="675"/>
      <c r="F119" s="675"/>
      <c r="G119" s="676"/>
      <c r="I119" s="678"/>
      <c r="K119" s="679"/>
      <c r="L119" s="679"/>
      <c r="M119" s="679"/>
    </row>
    <row r="120" spans="1:13" s="677" customFormat="1">
      <c r="A120" s="672"/>
      <c r="B120" s="673"/>
      <c r="C120" s="673"/>
      <c r="D120" s="674"/>
      <c r="E120" s="675"/>
      <c r="F120" s="675"/>
      <c r="G120" s="676"/>
      <c r="I120" s="678"/>
      <c r="K120" s="679"/>
      <c r="L120" s="679"/>
      <c r="M120" s="679"/>
    </row>
    <row r="121" spans="1:13" s="677" customFormat="1">
      <c r="A121" s="672"/>
      <c r="B121" s="673"/>
      <c r="C121" s="673"/>
      <c r="D121" s="674"/>
      <c r="E121" s="675"/>
      <c r="F121" s="675"/>
      <c r="G121" s="676"/>
      <c r="I121" s="678"/>
      <c r="K121" s="679"/>
      <c r="L121" s="679"/>
      <c r="M121" s="679"/>
    </row>
    <row r="122" spans="1:13" s="677" customFormat="1">
      <c r="A122" s="672"/>
      <c r="B122" s="673"/>
      <c r="C122" s="673"/>
      <c r="D122" s="674"/>
      <c r="E122" s="675"/>
      <c r="F122" s="675"/>
      <c r="G122" s="676"/>
      <c r="I122" s="678"/>
      <c r="K122" s="679"/>
      <c r="L122" s="679"/>
      <c r="M122" s="679"/>
    </row>
    <row r="123" spans="1:13" s="677" customFormat="1">
      <c r="A123" s="672"/>
      <c r="B123" s="673"/>
      <c r="C123" s="673"/>
      <c r="D123" s="674"/>
      <c r="E123" s="675"/>
      <c r="F123" s="675"/>
      <c r="G123" s="676"/>
      <c r="I123" s="678"/>
      <c r="K123" s="679"/>
      <c r="L123" s="679"/>
      <c r="M123" s="679"/>
    </row>
    <row r="124" spans="1:13" s="677" customFormat="1">
      <c r="A124" s="672"/>
      <c r="B124" s="673"/>
      <c r="C124" s="673"/>
      <c r="D124" s="674"/>
      <c r="E124" s="675"/>
      <c r="F124" s="675"/>
      <c r="G124" s="676"/>
      <c r="I124" s="678"/>
      <c r="K124" s="679"/>
      <c r="L124" s="679"/>
      <c r="M124" s="679"/>
    </row>
    <row r="125" spans="1:13" s="677" customFormat="1">
      <c r="A125" s="672"/>
      <c r="B125" s="673"/>
      <c r="C125" s="673"/>
      <c r="D125" s="674"/>
      <c r="E125" s="675"/>
      <c r="F125" s="675"/>
      <c r="G125" s="676"/>
      <c r="I125" s="678"/>
      <c r="K125" s="679"/>
      <c r="L125" s="679"/>
      <c r="M125" s="679"/>
    </row>
    <row r="126" spans="1:13" s="677" customFormat="1">
      <c r="A126" s="672"/>
      <c r="B126" s="673"/>
      <c r="C126" s="673"/>
      <c r="D126" s="674"/>
      <c r="E126" s="675"/>
      <c r="F126" s="675"/>
      <c r="G126" s="676"/>
      <c r="I126" s="678"/>
      <c r="K126" s="679"/>
      <c r="L126" s="679"/>
      <c r="M126" s="679"/>
    </row>
    <row r="127" spans="1:13" s="677" customFormat="1">
      <c r="A127" s="672"/>
      <c r="B127" s="673"/>
      <c r="C127" s="673"/>
      <c r="D127" s="674"/>
      <c r="E127" s="675"/>
      <c r="F127" s="675"/>
      <c r="G127" s="676"/>
      <c r="I127" s="678"/>
      <c r="K127" s="679"/>
      <c r="L127" s="679"/>
      <c r="M127" s="679"/>
    </row>
    <row r="128" spans="1:13" s="677" customFormat="1">
      <c r="A128" s="672"/>
      <c r="B128" s="673"/>
      <c r="C128" s="673"/>
      <c r="D128" s="674"/>
      <c r="E128" s="675"/>
      <c r="F128" s="675"/>
      <c r="G128" s="676"/>
      <c r="I128" s="678"/>
      <c r="K128" s="679"/>
      <c r="L128" s="679"/>
      <c r="M128" s="679"/>
    </row>
    <row r="129" spans="1:13" s="677" customFormat="1">
      <c r="A129" s="672"/>
      <c r="B129" s="673"/>
      <c r="C129" s="673"/>
      <c r="D129" s="674"/>
      <c r="E129" s="675"/>
      <c r="F129" s="675"/>
      <c r="G129" s="676"/>
      <c r="I129" s="678"/>
      <c r="K129" s="679"/>
      <c r="L129" s="679"/>
      <c r="M129" s="679"/>
    </row>
    <row r="130" spans="1:13" s="677" customFormat="1">
      <c r="A130" s="672"/>
      <c r="B130" s="673"/>
      <c r="C130" s="673"/>
      <c r="D130" s="674"/>
      <c r="E130" s="675"/>
      <c r="F130" s="675"/>
      <c r="G130" s="676"/>
      <c r="I130" s="678"/>
      <c r="K130" s="679"/>
      <c r="L130" s="679"/>
      <c r="M130" s="679"/>
    </row>
    <row r="131" spans="1:13" s="677" customFormat="1">
      <c r="A131" s="672"/>
      <c r="B131" s="673"/>
      <c r="C131" s="673"/>
      <c r="D131" s="674"/>
      <c r="E131" s="675"/>
      <c r="F131" s="675"/>
      <c r="G131" s="676"/>
      <c r="I131" s="678"/>
      <c r="K131" s="679"/>
      <c r="L131" s="679"/>
      <c r="M131" s="679"/>
    </row>
    <row r="132" spans="1:13" s="677" customFormat="1">
      <c r="A132" s="672"/>
      <c r="B132" s="673"/>
      <c r="C132" s="673"/>
      <c r="D132" s="674"/>
      <c r="E132" s="675"/>
      <c r="F132" s="675"/>
      <c r="G132" s="676"/>
      <c r="I132" s="678"/>
      <c r="K132" s="679"/>
      <c r="L132" s="679"/>
      <c r="M132" s="679"/>
    </row>
    <row r="133" spans="1:13" s="677" customFormat="1">
      <c r="A133" s="672"/>
      <c r="B133" s="673"/>
      <c r="C133" s="673"/>
      <c r="D133" s="674"/>
      <c r="E133" s="675"/>
      <c r="F133" s="675"/>
      <c r="G133" s="676"/>
      <c r="I133" s="678"/>
      <c r="K133" s="679"/>
      <c r="L133" s="679"/>
      <c r="M133" s="679"/>
    </row>
    <row r="134" spans="1:13" s="677" customFormat="1">
      <c r="A134" s="672"/>
      <c r="B134" s="673"/>
      <c r="C134" s="673"/>
      <c r="D134" s="674"/>
      <c r="E134" s="675"/>
      <c r="F134" s="675"/>
      <c r="G134" s="676"/>
      <c r="I134" s="678"/>
      <c r="K134" s="679"/>
      <c r="L134" s="679"/>
      <c r="M134" s="679"/>
    </row>
    <row r="135" spans="1:13" s="677" customFormat="1">
      <c r="A135" s="672"/>
      <c r="B135" s="673"/>
      <c r="C135" s="673"/>
      <c r="D135" s="674"/>
      <c r="E135" s="675"/>
      <c r="F135" s="675"/>
      <c r="G135" s="676"/>
      <c r="I135" s="678"/>
      <c r="K135" s="679"/>
      <c r="L135" s="679"/>
      <c r="M135" s="679"/>
    </row>
    <row r="136" spans="1:13" s="677" customFormat="1">
      <c r="A136" s="672"/>
      <c r="B136" s="673"/>
      <c r="C136" s="673"/>
      <c r="D136" s="674"/>
      <c r="E136" s="675"/>
      <c r="F136" s="675"/>
      <c r="G136" s="676"/>
      <c r="I136" s="678"/>
      <c r="K136" s="679"/>
      <c r="L136" s="679"/>
      <c r="M136" s="679"/>
    </row>
    <row r="137" spans="1:13" s="677" customFormat="1">
      <c r="A137" s="672"/>
      <c r="B137" s="673"/>
      <c r="C137" s="673"/>
      <c r="D137" s="674"/>
      <c r="E137" s="675"/>
      <c r="F137" s="675"/>
      <c r="G137" s="676"/>
      <c r="I137" s="678"/>
      <c r="K137" s="679"/>
      <c r="L137" s="679"/>
      <c r="M137" s="679"/>
    </row>
    <row r="138" spans="1:13" s="677" customFormat="1">
      <c r="A138" s="672"/>
      <c r="B138" s="673"/>
      <c r="C138" s="673"/>
      <c r="D138" s="674"/>
      <c r="E138" s="675"/>
      <c r="F138" s="675"/>
      <c r="G138" s="676"/>
      <c r="I138" s="678"/>
      <c r="K138" s="679"/>
      <c r="L138" s="679"/>
      <c r="M138" s="679"/>
    </row>
    <row r="139" spans="1:13" s="677" customFormat="1">
      <c r="A139" s="672"/>
      <c r="B139" s="673"/>
      <c r="C139" s="673"/>
      <c r="D139" s="674"/>
      <c r="E139" s="675"/>
      <c r="F139" s="675"/>
      <c r="G139" s="676"/>
      <c r="I139" s="678"/>
      <c r="K139" s="679"/>
      <c r="L139" s="679"/>
      <c r="M139" s="679"/>
    </row>
    <row r="140" spans="1:13" s="677" customFormat="1">
      <c r="A140" s="672"/>
      <c r="B140" s="673"/>
      <c r="C140" s="673"/>
      <c r="D140" s="674"/>
      <c r="E140" s="675"/>
      <c r="F140" s="675"/>
      <c r="G140" s="676"/>
      <c r="I140" s="678"/>
      <c r="K140" s="679"/>
      <c r="L140" s="679"/>
      <c r="M140" s="679"/>
    </row>
    <row r="141" spans="1:13" s="677" customFormat="1">
      <c r="A141" s="672"/>
      <c r="B141" s="673"/>
      <c r="C141" s="673"/>
      <c r="D141" s="674"/>
      <c r="E141" s="675"/>
      <c r="F141" s="675"/>
      <c r="G141" s="676"/>
      <c r="I141" s="678"/>
      <c r="K141" s="679"/>
      <c r="L141" s="679"/>
      <c r="M141" s="679"/>
    </row>
    <row r="142" spans="1:13" s="677" customFormat="1">
      <c r="A142" s="672"/>
      <c r="B142" s="673"/>
      <c r="C142" s="673"/>
      <c r="D142" s="674"/>
      <c r="E142" s="675"/>
      <c r="F142" s="675"/>
      <c r="G142" s="676"/>
      <c r="I142" s="678"/>
      <c r="K142" s="679"/>
      <c r="L142" s="679"/>
      <c r="M142" s="679"/>
    </row>
    <row r="143" spans="1:13" s="677" customFormat="1">
      <c r="A143" s="672"/>
      <c r="B143" s="673"/>
      <c r="C143" s="673"/>
      <c r="D143" s="674"/>
      <c r="E143" s="675"/>
      <c r="F143" s="675"/>
      <c r="G143" s="676"/>
      <c r="I143" s="678"/>
      <c r="K143" s="679"/>
      <c r="L143" s="679"/>
      <c r="M143" s="679"/>
    </row>
    <row r="144" spans="1:13" s="677" customFormat="1">
      <c r="A144" s="672"/>
      <c r="B144" s="673"/>
      <c r="C144" s="673"/>
      <c r="D144" s="674"/>
      <c r="E144" s="675"/>
      <c r="F144" s="675"/>
      <c r="G144" s="676"/>
      <c r="I144" s="678"/>
      <c r="K144" s="679"/>
      <c r="L144" s="679"/>
      <c r="M144" s="679"/>
    </row>
    <row r="145" spans="1:13" s="677" customFormat="1">
      <c r="A145" s="672"/>
      <c r="B145" s="673"/>
      <c r="C145" s="673"/>
      <c r="D145" s="674"/>
      <c r="E145" s="675"/>
      <c r="F145" s="675"/>
      <c r="G145" s="676"/>
      <c r="I145" s="678"/>
      <c r="K145" s="679"/>
      <c r="L145" s="679"/>
      <c r="M145" s="679"/>
    </row>
    <row r="146" spans="1:13" s="677" customFormat="1">
      <c r="A146" s="672"/>
      <c r="B146" s="673"/>
      <c r="C146" s="673"/>
      <c r="D146" s="674"/>
      <c r="E146" s="675"/>
      <c r="F146" s="675"/>
      <c r="G146" s="676"/>
      <c r="I146" s="678"/>
      <c r="K146" s="679"/>
      <c r="L146" s="679"/>
      <c r="M146" s="679"/>
    </row>
    <row r="147" spans="1:13" s="677" customFormat="1">
      <c r="A147" s="672"/>
      <c r="B147" s="673"/>
      <c r="C147" s="673"/>
      <c r="D147" s="674"/>
      <c r="E147" s="675"/>
      <c r="F147" s="675"/>
      <c r="G147" s="676"/>
      <c r="I147" s="678"/>
      <c r="K147" s="679"/>
      <c r="L147" s="679"/>
      <c r="M147" s="679"/>
    </row>
    <row r="148" spans="1:13" s="677" customFormat="1">
      <c r="A148" s="672"/>
      <c r="B148" s="673"/>
      <c r="C148" s="673"/>
      <c r="D148" s="674"/>
      <c r="E148" s="675"/>
      <c r="F148" s="675"/>
      <c r="G148" s="676"/>
      <c r="I148" s="678"/>
      <c r="K148" s="679"/>
      <c r="L148" s="680"/>
      <c r="M148" s="679"/>
    </row>
  </sheetData>
  <mergeCells count="78">
    <mergeCell ref="E4:E5"/>
    <mergeCell ref="B4:B5"/>
    <mergeCell ref="C4:C5"/>
    <mergeCell ref="D4:D5"/>
    <mergeCell ref="A42:K42"/>
    <mergeCell ref="A44:K44"/>
    <mergeCell ref="A75:K75"/>
    <mergeCell ref="A77:K77"/>
    <mergeCell ref="B98:B100"/>
    <mergeCell ref="A78:A84"/>
    <mergeCell ref="A85:A88"/>
    <mergeCell ref="A93:A95"/>
    <mergeCell ref="A96:A97"/>
    <mergeCell ref="A98:A100"/>
    <mergeCell ref="A66:A69"/>
    <mergeCell ref="A70:A74"/>
    <mergeCell ref="B60:B65"/>
    <mergeCell ref="B45:B59"/>
    <mergeCell ref="B101:B109"/>
    <mergeCell ref="B70:B74"/>
    <mergeCell ref="B66:B69"/>
    <mergeCell ref="B89:B92"/>
    <mergeCell ref="B76:D76"/>
    <mergeCell ref="C101:C109"/>
    <mergeCell ref="N110:N111"/>
    <mergeCell ref="B110:B111"/>
    <mergeCell ref="A110:A111"/>
    <mergeCell ref="A112:K112"/>
    <mergeCell ref="G3:I3"/>
    <mergeCell ref="A3:B3"/>
    <mergeCell ref="D3:E3"/>
    <mergeCell ref="A29:A36"/>
    <mergeCell ref="A37:A41"/>
    <mergeCell ref="B37:B41"/>
    <mergeCell ref="B21:B28"/>
    <mergeCell ref="A21:A28"/>
    <mergeCell ref="C29:C36"/>
    <mergeCell ref="C37:C41"/>
    <mergeCell ref="C21:C28"/>
    <mergeCell ref="A89:A92"/>
    <mergeCell ref="L1:M1"/>
    <mergeCell ref="L2:M2"/>
    <mergeCell ref="L3:M3"/>
    <mergeCell ref="A12:A17"/>
    <mergeCell ref="A18:A20"/>
    <mergeCell ref="B7:B11"/>
    <mergeCell ref="A7:A11"/>
    <mergeCell ref="C7:C11"/>
    <mergeCell ref="C12:C17"/>
    <mergeCell ref="C18:C20"/>
    <mergeCell ref="G1:I2"/>
    <mergeCell ref="A1:E2"/>
    <mergeCell ref="J1:K1"/>
    <mergeCell ref="J2:K2"/>
    <mergeCell ref="J3:K3"/>
    <mergeCell ref="F4:F5"/>
    <mergeCell ref="A101:A109"/>
    <mergeCell ref="B93:B95"/>
    <mergeCell ref="B12:B17"/>
    <mergeCell ref="B18:B20"/>
    <mergeCell ref="B96:B97"/>
    <mergeCell ref="B29:B36"/>
    <mergeCell ref="B43:D43"/>
    <mergeCell ref="B78:B84"/>
    <mergeCell ref="B85:B88"/>
    <mergeCell ref="C45:C59"/>
    <mergeCell ref="C60:C65"/>
    <mergeCell ref="C66:C69"/>
    <mergeCell ref="C70:C74"/>
    <mergeCell ref="C78:C84"/>
    <mergeCell ref="A45:A59"/>
    <mergeCell ref="A60:A65"/>
    <mergeCell ref="C110:C111"/>
    <mergeCell ref="C85:C88"/>
    <mergeCell ref="C89:C92"/>
    <mergeCell ref="C93:C95"/>
    <mergeCell ref="C96:C97"/>
    <mergeCell ref="C98:C100"/>
  </mergeCells>
  <phoneticPr fontId="8" type="noConversion"/>
  <printOptions horizontalCentered="1" verticalCentered="1"/>
  <pageMargins left="0.2" right="0.2" top="0.25" bottom="0.25" header="0.05" footer="0.0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5083-0D72-4BAD-8182-DCE3ECEA44A3}">
  <sheetPr>
    <tabColor rgb="FFFF0000"/>
  </sheetPr>
  <dimension ref="B5:D24"/>
  <sheetViews>
    <sheetView rightToLeft="1" workbookViewId="0">
      <selection activeCell="F8" sqref="F8"/>
    </sheetView>
  </sheetViews>
  <sheetFormatPr defaultColWidth="8.90625" defaultRowHeight="18.5"/>
  <cols>
    <col min="1" max="2" width="8.90625" style="202"/>
    <col min="3" max="3" width="26.54296875" style="202" customWidth="1"/>
    <col min="4" max="4" width="34.36328125" style="202" customWidth="1"/>
    <col min="5" max="16384" width="8.90625" style="202"/>
  </cols>
  <sheetData>
    <row r="5" spans="2:4" ht="35" customHeight="1">
      <c r="B5" s="202">
        <v>1</v>
      </c>
      <c r="C5" s="202" t="s">
        <v>253</v>
      </c>
      <c r="D5" s="202" t="s">
        <v>254</v>
      </c>
    </row>
    <row r="6" spans="2:4" ht="35" customHeight="1">
      <c r="B6" s="202">
        <v>2</v>
      </c>
      <c r="C6" s="202" t="s">
        <v>255</v>
      </c>
      <c r="D6" s="202" t="s">
        <v>256</v>
      </c>
    </row>
    <row r="7" spans="2:4" ht="35" customHeight="1">
      <c r="B7" s="202">
        <v>3</v>
      </c>
      <c r="C7" s="202" t="s">
        <v>268</v>
      </c>
      <c r="D7" s="202" t="s">
        <v>269</v>
      </c>
    </row>
    <row r="8" spans="2:4" ht="35" customHeight="1">
      <c r="B8" s="202">
        <v>4</v>
      </c>
      <c r="C8" s="202" t="s">
        <v>468</v>
      </c>
      <c r="D8" s="202" t="s">
        <v>469</v>
      </c>
    </row>
    <row r="9" spans="2:4" ht="35" customHeight="1">
      <c r="B9" s="202">
        <v>5</v>
      </c>
      <c r="C9" s="202" t="s">
        <v>93</v>
      </c>
      <c r="D9" s="202" t="s">
        <v>260</v>
      </c>
    </row>
    <row r="10" spans="2:4" ht="35" customHeight="1">
      <c r="B10" s="202">
        <v>6</v>
      </c>
      <c r="C10" s="202" t="s">
        <v>92</v>
      </c>
      <c r="D10" s="202" t="s">
        <v>270</v>
      </c>
    </row>
    <row r="11" spans="2:4" ht="35" customHeight="1">
      <c r="B11" s="202">
        <v>7</v>
      </c>
      <c r="C11" s="202" t="s">
        <v>271</v>
      </c>
      <c r="D11" s="202" t="s">
        <v>273</v>
      </c>
    </row>
    <row r="12" spans="2:4" ht="35" customHeight="1">
      <c r="B12" s="202">
        <v>8</v>
      </c>
      <c r="C12" s="202" t="s">
        <v>276</v>
      </c>
      <c r="D12" s="202" t="s">
        <v>275</v>
      </c>
    </row>
    <row r="13" spans="2:4" ht="35" customHeight="1">
      <c r="B13" s="202">
        <v>9</v>
      </c>
      <c r="C13" s="202" t="s">
        <v>277</v>
      </c>
      <c r="D13" s="202" t="s">
        <v>278</v>
      </c>
    </row>
    <row r="14" spans="2:4" ht="35" customHeight="1">
      <c r="B14" s="202">
        <v>10</v>
      </c>
      <c r="C14" s="202" t="s">
        <v>279</v>
      </c>
      <c r="D14" s="202" t="s">
        <v>280</v>
      </c>
    </row>
    <row r="15" spans="2:4" ht="35" customHeight="1">
      <c r="B15" s="202">
        <v>11</v>
      </c>
      <c r="C15" s="202" t="s">
        <v>283</v>
      </c>
      <c r="D15" s="202" t="s">
        <v>284</v>
      </c>
    </row>
    <row r="16" spans="2:4" ht="35" customHeight="1">
      <c r="B16" s="202">
        <v>12</v>
      </c>
      <c r="C16" s="202" t="s">
        <v>285</v>
      </c>
      <c r="D16" s="202" t="s">
        <v>286</v>
      </c>
    </row>
    <row r="17" spans="2:4" ht="35" customHeight="1">
      <c r="B17" s="202">
        <v>13</v>
      </c>
      <c r="C17" s="202" t="s">
        <v>288</v>
      </c>
      <c r="D17" s="202" t="s">
        <v>287</v>
      </c>
    </row>
    <row r="18" spans="2:4" ht="35" customHeight="1">
      <c r="B18" s="202">
        <v>14</v>
      </c>
      <c r="C18" s="202" t="s">
        <v>91</v>
      </c>
      <c r="D18" s="202" t="s">
        <v>289</v>
      </c>
    </row>
    <row r="19" spans="2:4" ht="35" customHeight="1">
      <c r="B19" s="202">
        <v>15</v>
      </c>
      <c r="C19" s="202" t="s">
        <v>290</v>
      </c>
      <c r="D19" s="202" t="s">
        <v>291</v>
      </c>
    </row>
    <row r="20" spans="2:4" ht="35" customHeight="1">
      <c r="B20" s="202">
        <v>16</v>
      </c>
      <c r="C20" s="202" t="s">
        <v>301</v>
      </c>
      <c r="D20" s="202" t="s">
        <v>294</v>
      </c>
    </row>
    <row r="21" spans="2:4" ht="35" customHeight="1">
      <c r="B21" s="202">
        <v>17</v>
      </c>
      <c r="C21" s="202" t="s">
        <v>300</v>
      </c>
      <c r="D21" s="202" t="s">
        <v>295</v>
      </c>
    </row>
    <row r="22" spans="2:4" ht="35" customHeight="1">
      <c r="B22" s="202">
        <v>18</v>
      </c>
      <c r="C22" s="202" t="s">
        <v>299</v>
      </c>
      <c r="D22" s="202" t="s">
        <v>296</v>
      </c>
    </row>
    <row r="23" spans="2:4" ht="35" customHeight="1">
      <c r="B23" s="202">
        <v>19</v>
      </c>
      <c r="C23" s="202" t="s">
        <v>298</v>
      </c>
      <c r="D23" s="202" t="s">
        <v>302</v>
      </c>
    </row>
    <row r="24" spans="2:4" ht="35" customHeight="1"/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ba1025c-9ac2-41b3-8116-471274be0c28}" enabled="1" method="Standard" siteId="{5231574d-3a42-49a3-9cd8-5991d97b05e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تقسيمات الاضافة</vt:lpstr>
      <vt:lpstr>الاضافات</vt:lpstr>
      <vt:lpstr> بنود الصيانة المدنية</vt:lpstr>
      <vt:lpstr>Catog- تقسيمات الصيانة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2023-01-27T06:13:54Z</dcterms:modified>
</cp:coreProperties>
</file>